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sis\ESTATÍSTICAS\PUBLICAÇÃO NO SITE\"/>
    </mc:Choice>
  </mc:AlternateContent>
  <bookViews>
    <workbookView xWindow="12960" yWindow="-300" windowWidth="14970" windowHeight="11760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</externalReferences>
  <definedNames>
    <definedName name="_xlnm.Print_Area" localSheetId="0">'INFLAÇÃO(B2014=100)'!$B$2:$R$54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L21" i="34"/>
  <c r="P37" i="33"/>
  <c r="O37" i="33"/>
  <c r="N37" i="33"/>
  <c r="M37" i="33"/>
  <c r="L37" i="33"/>
  <c r="K37" i="33"/>
  <c r="J37" i="33"/>
  <c r="I37" i="33"/>
  <c r="G37" i="33"/>
  <c r="F37" i="33"/>
  <c r="E37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P9" i="33"/>
  <c r="O9" i="33"/>
  <c r="N9" i="33"/>
  <c r="M9" i="33"/>
  <c r="L9" i="33"/>
  <c r="K9" i="33"/>
  <c r="J9" i="33"/>
  <c r="I9" i="33"/>
  <c r="H9" i="33"/>
  <c r="G9" i="33"/>
  <c r="F9" i="33"/>
  <c r="E9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<sst xmlns="http://schemas.openxmlformats.org/spreadsheetml/2006/main" count="1041" uniqueCount="105">
  <si>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</si>
  <si>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</si>
  <si>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</si>
  <si>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</si>
  <si>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</si>
  <si>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</si>
  <si>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</si>
  <si>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</si>
  <si>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</si>
  <si>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</si>
  <si>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</si>
  <si>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</si>
  <si>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</si>
  <si>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</si>
  <si>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</si>
  <si>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</si>
  <si>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</si>
  <si>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</si>
  <si>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</si>
  <si>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</si>
  <si>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</si>
  <si>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</si>
  <si>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</si>
  <si>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</si>
  <si>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</si>
  <si>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</si>
  <si>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</si>
  <si>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</si>
  <si>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</si>
  <si>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</si>
  <si>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</si>
  <si>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</si>
  <si>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</si>
  <si>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</si>
  <si>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</si>
  <si>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</si>
  <si>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</si>
  <si>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</si>
  <si>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</si>
  <si>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</si>
  <si>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</si>
  <si>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</si>
  <si>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</si>
  <si>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</si>
  <si>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</si>
  <si>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</si>
  <si>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</si>
  <si>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</si>
  <si>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</si>
  <si>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</si>
  <si>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</si>
  <si>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</si>
  <si>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</si>
  <si>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</si>
  <si>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</si>
  <si>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</si>
  <si>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</si>
  <si>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</si>
  <si>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</si>
  <si>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</si>
  <si>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</si>
  <si>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</si>
  <si>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</si>
  <si>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</si>
  <si>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</si>
  <si>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</si>
  <si>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</si>
  <si>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</si>
  <si>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</si>
  <si>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</si>
  <si>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</si>
  <si>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</si>
  <si>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</si>
  <si>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</si>
  <si>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</si>
  <si>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</si>
  <si>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</si>
  <si>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</si>
  <si>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</si>
  <si>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</si>
  <si>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</si>
  <si>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</si>
  <si>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</si>
  <si>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</si>
  <si>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</si>
  <si>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</si>
  <si>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</si>
  <si>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</si>
  <si>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</si>
  <si>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</si>
  <si>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</si>
  <si>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</si>
  <si>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</si>
  <si>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</si>
  <si>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</si>
  <si>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</si>
  <si>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</si>
  <si>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</si>
  <si>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</si>
  <si>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</si>
  <si>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</si>
  <si>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</si>
  <si>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</si>
  <si>
    <t>Variação Homóloga 2018/2017</t>
  </si>
  <si>
    <t>Variação Homóloga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</si>
</sst>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3">
    <xf numFmtId="0" fontId="0" fillId="0" borderId="0"/>
    <xf numFmtId="166" fontId="8" fillId="0" borderId="0" applyFont="0" applyFill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8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38" applyNumberFormat="0" applyFont="0" applyAlignment="0" applyProtection="0"/>
    <xf numFmtId="0" fontId="28" fillId="0" borderId="0"/>
    <xf numFmtId="0" fontId="29" fillId="0" borderId="0"/>
    <xf numFmtId="0" fontId="1" fillId="0" borderId="0"/>
  </cellStyleXfs>
  <cellXfs count="23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1" xfId="0" applyFill="1" applyBorder="1"/>
    <xf numFmtId="0" fontId="6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6" fillId="2" borderId="5" xfId="0" applyFont="1" applyFill="1" applyBorder="1"/>
    <xf numFmtId="164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4" fillId="4" borderId="17" xfId="0" applyFont="1" applyFill="1" applyBorder="1"/>
    <xf numFmtId="0" fontId="4" fillId="4" borderId="19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4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6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4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21" xfId="0" applyNumberFormat="1" applyFont="1" applyFill="1" applyBorder="1" applyAlignment="1">
      <alignment vertical="center" wrapText="1"/>
    </xf>
    <xf numFmtId="0" fontId="20" fillId="6" borderId="21" xfId="0" applyFont="1" applyFill="1" applyBorder="1" applyAlignment="1">
      <alignment vertical="center" wrapText="1"/>
    </xf>
    <xf numFmtId="17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21" xfId="0" quotePrefix="1" applyNumberFormat="1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vertical="center" wrapText="1"/>
    </xf>
    <xf numFmtId="2" fontId="22" fillId="3" borderId="21" xfId="0" applyNumberFormat="1" applyFont="1" applyFill="1" applyBorder="1" applyAlignment="1">
      <alignment vertical="center" wrapText="1"/>
    </xf>
    <xf numFmtId="164" fontId="22" fillId="3" borderId="21" xfId="0" applyNumberFormat="1" applyFont="1" applyFill="1" applyBorder="1" applyAlignment="1">
      <alignment vertical="center" wrapText="1"/>
    </xf>
    <xf numFmtId="164" fontId="22" fillId="7" borderId="21" xfId="0" applyNumberFormat="1" applyFont="1" applyFill="1" applyBorder="1" applyAlignment="1">
      <alignment horizontal="center" vertical="center" wrapText="1"/>
    </xf>
    <xf numFmtId="164" fontId="22" fillId="8" borderId="2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49" fontId="20" fillId="6" borderId="2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2" fontId="20" fillId="0" borderId="21" xfId="0" applyNumberFormat="1" applyFont="1" applyBorder="1" applyAlignment="1">
      <alignment vertical="center" wrapText="1"/>
    </xf>
    <xf numFmtId="164" fontId="20" fillId="7" borderId="21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Border="1" applyAlignment="1">
      <alignment vertical="center" wrapText="1"/>
    </xf>
    <xf numFmtId="164" fontId="20" fillId="8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22" xfId="0" applyFont="1" applyFill="1" applyBorder="1"/>
    <xf numFmtId="0" fontId="6" fillId="2" borderId="17" xfId="0" applyFont="1" applyFill="1" applyBorder="1"/>
    <xf numFmtId="0" fontId="6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4" fontId="0" fillId="2" borderId="13" xfId="0" applyNumberFormat="1" applyFill="1" applyBorder="1"/>
    <xf numFmtId="164" fontId="0" fillId="2" borderId="22" xfId="0" applyNumberForma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0" xfId="0" applyNumberFormat="1" applyFill="1" applyBorder="1"/>
    <xf numFmtId="0" fontId="6" fillId="2" borderId="9" xfId="0" applyFont="1" applyFill="1" applyBorder="1"/>
    <xf numFmtId="0" fontId="6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4" fontId="3" fillId="2" borderId="5" xfId="0" applyNumberFormat="1" applyFont="1" applyFill="1" applyBorder="1"/>
    <xf numFmtId="164" fontId="26" fillId="0" borderId="26" xfId="0" applyNumberFormat="1" applyFont="1" applyBorder="1" applyAlignment="1">
      <alignment horizontal="center"/>
    </xf>
    <xf numFmtId="167" fontId="0" fillId="2" borderId="0" xfId="0" applyNumberFormat="1" applyFill="1"/>
    <xf numFmtId="0" fontId="12" fillId="2" borderId="9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8" fontId="0" fillId="2" borderId="5" xfId="0" applyNumberFormat="1" applyFill="1" applyBorder="1"/>
    <xf numFmtId="168" fontId="0" fillId="2" borderId="9" xfId="0" applyNumberFormat="1" applyFill="1" applyBorder="1"/>
    <xf numFmtId="164" fontId="0" fillId="0" borderId="5" xfId="0" applyNumberFormat="1" applyFill="1" applyBorder="1"/>
    <xf numFmtId="0" fontId="4" fillId="4" borderId="22" xfId="0" applyFont="1" applyFill="1" applyBorder="1"/>
    <xf numFmtId="0" fontId="7" fillId="4" borderId="22" xfId="0" applyFont="1" applyFill="1" applyBorder="1"/>
    <xf numFmtId="0" fontId="7" fillId="4" borderId="13" xfId="0" applyFont="1" applyFill="1" applyBorder="1"/>
    <xf numFmtId="0" fontId="5" fillId="4" borderId="20" xfId="0" applyFont="1" applyFill="1" applyBorder="1" applyAlignment="1">
      <alignment horizontal="center"/>
    </xf>
    <xf numFmtId="17" fontId="14" fillId="5" borderId="22" xfId="0" applyNumberFormat="1" applyFont="1" applyFill="1" applyBorder="1" applyAlignment="1">
      <alignment horizontal="center"/>
    </xf>
    <xf numFmtId="17" fontId="14" fillId="5" borderId="13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1" fillId="2" borderId="0" xfId="0" applyNumberFormat="1" applyFont="1" applyFill="1" applyBorder="1"/>
    <xf numFmtId="164" fontId="11" fillId="2" borderId="11" xfId="0" applyNumberFormat="1" applyFont="1" applyFill="1" applyBorder="1"/>
    <xf numFmtId="164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2" borderId="11" xfId="0" applyNumberFormat="1" applyFont="1" applyFill="1" applyBorder="1" applyAlignment="1">
      <alignment horizontal="right"/>
    </xf>
    <xf numFmtId="164" fontId="15" fillId="2" borderId="11" xfId="0" applyNumberFormat="1" applyFont="1" applyFill="1" applyBorder="1"/>
    <xf numFmtId="2" fontId="27" fillId="2" borderId="0" xfId="0" applyNumberFormat="1" applyFont="1" applyFill="1" applyBorder="1"/>
    <xf numFmtId="164" fontId="0" fillId="0" borderId="0" xfId="0" applyNumberFormat="1" applyBorder="1"/>
    <xf numFmtId="0" fontId="11" fillId="2" borderId="6" xfId="0" applyFont="1" applyFill="1" applyBorder="1"/>
    <xf numFmtId="0" fontId="11" fillId="0" borderId="19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4" fontId="11" fillId="2" borderId="7" xfId="0" applyNumberFormat="1" applyFont="1" applyFill="1" applyBorder="1"/>
    <xf numFmtId="164" fontId="11" fillId="2" borderId="20" xfId="0" applyNumberFormat="1" applyFont="1" applyFill="1" applyBorder="1"/>
    <xf numFmtId="0" fontId="5" fillId="0" borderId="22" xfId="0" applyFont="1" applyBorder="1"/>
    <xf numFmtId="0" fontId="4" fillId="4" borderId="27" xfId="0" applyFont="1" applyFill="1" applyBorder="1"/>
    <xf numFmtId="0" fontId="4" fillId="4" borderId="15" xfId="0" applyFont="1" applyFill="1" applyBorder="1"/>
    <xf numFmtId="0" fontId="4" fillId="4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0" fillId="0" borderId="6" xfId="0" applyBorder="1"/>
    <xf numFmtId="0" fontId="4" fillId="4" borderId="28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6" fillId="0" borderId="33" xfId="0" applyNumberFormat="1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6" fillId="0" borderId="37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7" xfId="0" applyFont="1" applyBorder="1"/>
    <xf numFmtId="0" fontId="3" fillId="2" borderId="7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2" fontId="3" fillId="2" borderId="0" xfId="0" applyNumberFormat="1" applyFont="1" applyFill="1" applyBorder="1" applyAlignment="1">
      <alignment horizontal="center"/>
    </xf>
    <xf numFmtId="2" fontId="3" fillId="0" borderId="12" xfId="0" applyNumberFormat="1" applyFont="1" applyBorder="1"/>
    <xf numFmtId="2" fontId="3" fillId="0" borderId="15" xfId="0" applyNumberFormat="1" applyFont="1" applyBorder="1"/>
    <xf numFmtId="2" fontId="3" fillId="2" borderId="15" xfId="0" applyNumberFormat="1" applyFont="1" applyFill="1" applyBorder="1"/>
    <xf numFmtId="2" fontId="3" fillId="2" borderId="16" xfId="0" applyNumberFormat="1" applyFont="1" applyFill="1" applyBorder="1"/>
    <xf numFmtId="2" fontId="3" fillId="2" borderId="12" xfId="0" applyNumberFormat="1" applyFont="1" applyFill="1" applyBorder="1"/>
    <xf numFmtId="2" fontId="3" fillId="0" borderId="16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30" fillId="4" borderId="18" xfId="0" applyFont="1" applyFill="1" applyBorder="1"/>
    <xf numFmtId="0" fontId="30" fillId="4" borderId="8" xfId="0" applyFont="1" applyFill="1" applyBorder="1"/>
    <xf numFmtId="0" fontId="3" fillId="4" borderId="19" xfId="0" applyFont="1" applyFill="1" applyBorder="1"/>
    <xf numFmtId="0" fontId="30" fillId="4" borderId="7" xfId="0" applyFont="1" applyFill="1" applyBorder="1"/>
    <xf numFmtId="0" fontId="31" fillId="4" borderId="7" xfId="0" applyFont="1" applyFill="1" applyBorder="1"/>
    <xf numFmtId="0" fontId="31" fillId="4" borderId="14" xfId="0" applyFont="1" applyFill="1" applyBorder="1" applyAlignment="1">
      <alignment horizontal="center"/>
    </xf>
    <xf numFmtId="17" fontId="32" fillId="10" borderId="22" xfId="32" applyNumberFormat="1" applyFont="1" applyFill="1" applyBorder="1" applyAlignment="1">
      <alignment horizontal="center" vertical="center"/>
    </xf>
    <xf numFmtId="17" fontId="32" fillId="10" borderId="13" xfId="32" applyNumberFormat="1" applyFont="1" applyFill="1" applyBorder="1" applyAlignment="1">
      <alignment horizontal="center" vertical="center"/>
    </xf>
    <xf numFmtId="0" fontId="6" fillId="0" borderId="6" xfId="0" applyFont="1" applyBorder="1"/>
    <xf numFmtId="164" fontId="3" fillId="2" borderId="0" xfId="0" applyNumberFormat="1" applyFont="1" applyFill="1" applyBorder="1" applyAlignment="1">
      <alignment horizontal="center"/>
    </xf>
    <xf numFmtId="0" fontId="3" fillId="0" borderId="6" xfId="0" applyFont="1" applyBorder="1"/>
    <xf numFmtId="2" fontId="3" fillId="2" borderId="1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3" fillId="2" borderId="0" xfId="0" applyNumberFormat="1" applyFont="1" applyFill="1" applyBorder="1"/>
    <xf numFmtId="164" fontId="33" fillId="2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1" fillId="0" borderId="0" xfId="0" applyFont="1" applyBorder="1"/>
    <xf numFmtId="164" fontId="34" fillId="2" borderId="6" xfId="28" applyNumberFormat="1" applyFont="1" applyFill="1" applyBorder="1" applyAlignment="1">
      <alignment vertical="center" wrapText="1"/>
    </xf>
    <xf numFmtId="17" fontId="32" fillId="10" borderId="22" xfId="32" applyNumberFormat="1" applyFont="1" applyFill="1" applyBorder="1" applyAlignment="1">
      <alignment horizontal="right" vertical="center" indent="1"/>
    </xf>
    <xf numFmtId="17" fontId="32" fillId="10" borderId="39" xfId="32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64" fontId="34" fillId="2" borderId="0" xfId="28" applyNumberFormat="1" applyFont="1" applyFill="1" applyBorder="1" applyAlignment="1">
      <alignment vertical="center" wrapText="1"/>
    </xf>
    <xf numFmtId="0" fontId="35" fillId="4" borderId="6" xfId="0" applyFont="1" applyFill="1" applyBorder="1" applyAlignment="1">
      <alignment vertical="center"/>
    </xf>
    <xf numFmtId="164" fontId="33" fillId="2" borderId="1" xfId="0" applyNumberFormat="1" applyFont="1" applyFill="1" applyBorder="1" applyAlignment="1">
      <alignment horizontal="center"/>
    </xf>
    <xf numFmtId="164" fontId="34" fillId="2" borderId="0" xfId="28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5" borderId="2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33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ta 2" xfId="29"/>
    <cellStyle name="Percentagem 13" xfId="25"/>
    <cellStyle name="Vírgula 41" xfId="2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6"/>
  <sheetViews>
    <sheetView showGridLines="0" tabSelected="1" zoomScaleNormal="100" zoomScaleSheetLayoutView="98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T47" sqref="T47"/>
    </sheetView>
  </sheetViews>
  <sheetFormatPr defaultColWidth="9.140625" defaultRowHeight="12.75" x14ac:dyDescent="0.2"/>
  <cols>
    <col min="1" max="1" width="9.140625" style="174"/>
    <col min="2" max="2" width="4.42578125" style="174" customWidth="1"/>
    <col min="3" max="5" width="9.140625" style="174"/>
    <col min="6" max="6" width="7.28515625" style="174" customWidth="1"/>
    <col min="7" max="7" width="6.85546875" style="174" customWidth="1"/>
    <col min="8" max="8" width="7.28515625" style="174" customWidth="1"/>
    <col min="9" max="10" width="7.5703125" style="174" customWidth="1"/>
    <col min="11" max="11" width="8.140625" style="174" customWidth="1"/>
    <col min="12" max="12" width="7.7109375" style="174" customWidth="1"/>
    <col min="13" max="13" width="7.5703125" style="174" customWidth="1"/>
    <col min="14" max="14" width="7.42578125" style="174" customWidth="1"/>
    <col min="15" max="15" width="7" style="174" customWidth="1"/>
    <col min="16" max="16" width="7.28515625" style="174" customWidth="1"/>
    <col min="17" max="17" width="7" style="174" customWidth="1"/>
    <col min="18" max="18" width="3.710937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4" width="9.5703125" style="174" bestFit="1" customWidth="1"/>
    <col min="35" max="16384" width="9.140625" style="174"/>
  </cols>
  <sheetData>
    <row r="2" spans="2:21" ht="13.5" thickBot="1" x14ac:dyDescent="0.25"/>
    <row r="3" spans="2:21" x14ac:dyDescent="0.2">
      <c r="B3" s="175"/>
      <c r="C3" s="191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4"/>
      <c r="R3" s="176"/>
    </row>
    <row r="4" spans="2:21" ht="15.75" customHeight="1" x14ac:dyDescent="0.2">
      <c r="B4" s="175"/>
      <c r="C4" s="218" t="s">
        <v>102</v>
      </c>
      <c r="D4" s="210"/>
      <c r="E4" s="217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6"/>
      <c r="R4" s="176"/>
    </row>
    <row r="5" spans="2:21" ht="12.75" customHeight="1" x14ac:dyDescent="0.2">
      <c r="B5" s="175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176"/>
    </row>
    <row r="6" spans="2:21" ht="13.5" thickBot="1" x14ac:dyDescent="0.25">
      <c r="B6" s="175"/>
      <c r="C6" s="195"/>
      <c r="D6" s="196"/>
      <c r="E6" s="196"/>
      <c r="F6" s="196"/>
      <c r="G6" s="177"/>
      <c r="H6" s="178"/>
      <c r="I6" s="177"/>
      <c r="K6" s="197"/>
      <c r="L6" s="197"/>
      <c r="M6" s="197"/>
      <c r="N6" s="197"/>
      <c r="O6" s="197"/>
      <c r="P6" s="197"/>
      <c r="Q6" s="198"/>
      <c r="R6" s="176"/>
    </row>
    <row r="7" spans="2:21" ht="24.75" customHeight="1" x14ac:dyDescent="0.2">
      <c r="B7" s="175"/>
      <c r="C7" s="212"/>
      <c r="D7" s="199"/>
      <c r="E7" s="211" t="s">
        <v>100</v>
      </c>
      <c r="F7" s="199" t="s">
        <v>1</v>
      </c>
      <c r="G7" s="199" t="s">
        <v>4</v>
      </c>
      <c r="H7" s="199" t="s">
        <v>5</v>
      </c>
      <c r="I7" s="199" t="s">
        <v>6</v>
      </c>
      <c r="J7" s="199" t="s">
        <v>7</v>
      </c>
      <c r="K7" s="199" t="s">
        <v>8</v>
      </c>
      <c r="L7" s="199" t="s">
        <v>9</v>
      </c>
      <c r="M7" s="199" t="s">
        <v>10</v>
      </c>
      <c r="N7" s="199" t="s">
        <v>11</v>
      </c>
      <c r="O7" s="199" t="s">
        <v>2</v>
      </c>
      <c r="P7" s="199" t="s">
        <v>3</v>
      </c>
      <c r="Q7" s="200" t="s">
        <v>0</v>
      </c>
      <c r="R7" s="176"/>
    </row>
    <row r="8" spans="2:21" ht="24.75" customHeight="1" x14ac:dyDescent="0.2">
      <c r="B8" s="175"/>
      <c r="C8" s="201" t="s">
        <v>12</v>
      </c>
      <c r="D8" s="176"/>
      <c r="E8" s="20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9"/>
      <c r="R8" s="176"/>
    </row>
    <row r="9" spans="2:21" ht="24.75" customHeight="1" x14ac:dyDescent="0.2">
      <c r="B9" s="175"/>
      <c r="C9" s="203">
        <v>2019</v>
      </c>
      <c r="D9" s="176"/>
      <c r="E9" s="202"/>
      <c r="F9" s="40">
        <v>-0.26186349257548702</v>
      </c>
      <c r="G9" s="40">
        <v>0.84244422627064441</v>
      </c>
      <c r="H9" s="40">
        <v>1.1096188990826983</v>
      </c>
      <c r="I9" s="40">
        <v>1.5317127372328265</v>
      </c>
      <c r="J9" s="40">
        <v>1.9204387106211751</v>
      </c>
      <c r="K9" s="40">
        <v>2.5325696417835664</v>
      </c>
      <c r="L9" s="40">
        <v>2.6680157016351069</v>
      </c>
      <c r="M9" s="40">
        <v>3.0547220016285737</v>
      </c>
      <c r="N9" s="40">
        <v>3.3588700127888726</v>
      </c>
      <c r="O9" s="40"/>
      <c r="P9" s="40"/>
      <c r="Q9" s="204"/>
      <c r="R9" s="176"/>
    </row>
    <row r="10" spans="2:21" ht="24.75" customHeight="1" x14ac:dyDescent="0.2">
      <c r="B10" s="175"/>
      <c r="C10" s="203">
        <v>2018</v>
      </c>
      <c r="D10" s="176"/>
      <c r="E10" s="202"/>
      <c r="F10" s="181">
        <v>0.34963211050371701</v>
      </c>
      <c r="G10" s="181">
        <v>0.6809818337689677</v>
      </c>
      <c r="H10" s="181">
        <v>1.0529056628964861</v>
      </c>
      <c r="I10" s="40">
        <v>1.5729723252181582</v>
      </c>
      <c r="J10" s="181">
        <v>1.9338078844302498</v>
      </c>
      <c r="K10" s="181">
        <v>2.9949371212520504</v>
      </c>
      <c r="L10" s="181">
        <v>3.496418919311961</v>
      </c>
      <c r="M10" s="181">
        <v>5.0568557678445814</v>
      </c>
      <c r="N10" s="181">
        <v>6.9696875865802754</v>
      </c>
      <c r="O10" s="181">
        <v>8.3866391914397589</v>
      </c>
      <c r="P10" s="181">
        <v>8.0239407484468561</v>
      </c>
      <c r="Q10" s="204">
        <v>9.0448716795823447</v>
      </c>
      <c r="R10" s="176"/>
    </row>
    <row r="11" spans="2:21" ht="24.75" customHeight="1" x14ac:dyDescent="0.2">
      <c r="B11" s="175"/>
      <c r="C11" s="203">
        <v>2017</v>
      </c>
      <c r="D11" s="176"/>
      <c r="E11" s="202"/>
      <c r="F11" s="181">
        <v>0.36758178588414125</v>
      </c>
      <c r="G11" s="181">
        <v>0.69729282706172402</v>
      </c>
      <c r="H11" s="181">
        <v>1.487151639901696</v>
      </c>
      <c r="I11" s="181">
        <v>2.6629726772919193</v>
      </c>
      <c r="J11" s="181">
        <v>2.2585769636208619</v>
      </c>
      <c r="K11" s="181">
        <v>4.055387701234614</v>
      </c>
      <c r="L11" s="181">
        <v>5.7174398947941407</v>
      </c>
      <c r="M11" s="181">
        <v>5.1588259449325991</v>
      </c>
      <c r="N11" s="181">
        <v>5.3941640824630488</v>
      </c>
      <c r="O11" s="181">
        <v>5.8944167486444154</v>
      </c>
      <c r="P11" s="181">
        <v>6.1199859694191838</v>
      </c>
      <c r="Q11" s="204">
        <v>7.6901386389804038</v>
      </c>
      <c r="R11" s="176"/>
    </row>
    <row r="12" spans="2:21" ht="24.75" customHeight="1" x14ac:dyDescent="0.2">
      <c r="B12" s="175"/>
      <c r="C12" s="203">
        <v>2016</v>
      </c>
      <c r="D12" s="176"/>
      <c r="E12" s="202"/>
      <c r="F12" s="181">
        <v>0.74846833174507865</v>
      </c>
      <c r="G12" s="181">
        <v>0.94135108352391761</v>
      </c>
      <c r="H12" s="181">
        <v>1.7438441337890254</v>
      </c>
      <c r="I12" s="181">
        <v>3.4218326688551217</v>
      </c>
      <c r="J12" s="181">
        <v>3.8966184762423364</v>
      </c>
      <c r="K12" s="181">
        <v>3.4293236592408558</v>
      </c>
      <c r="L12" s="181">
        <v>3.6872937779506461</v>
      </c>
      <c r="M12" s="181">
        <v>3.7880873828075643</v>
      </c>
      <c r="N12" s="181">
        <v>4.1425881418831034</v>
      </c>
      <c r="O12" s="181">
        <v>4.5135930973788314</v>
      </c>
      <c r="P12" s="181">
        <v>5.3595912435040862</v>
      </c>
      <c r="Q12" s="205">
        <v>5.1225553192467261</v>
      </c>
      <c r="R12" s="176"/>
      <c r="U12" s="180"/>
    </row>
    <row r="13" spans="2:21" ht="24.75" customHeight="1" x14ac:dyDescent="0.2">
      <c r="B13" s="175"/>
      <c r="C13" s="203">
        <v>2015</v>
      </c>
      <c r="D13" s="176"/>
      <c r="E13" s="181"/>
      <c r="F13" s="181">
        <v>0.25234045611788364</v>
      </c>
      <c r="G13" s="181">
        <v>0.56508346701488044</v>
      </c>
      <c r="H13" s="181">
        <v>1.0539102387431605</v>
      </c>
      <c r="I13" s="181">
        <v>1.4770589180555591</v>
      </c>
      <c r="J13" s="181">
        <v>1.6972187027455388</v>
      </c>
      <c r="K13" s="181">
        <v>1.8691419439220924</v>
      </c>
      <c r="L13" s="181">
        <v>2.1548126475892588</v>
      </c>
      <c r="M13" s="181">
        <v>2.2619266029429026</v>
      </c>
      <c r="N13" s="181">
        <v>2.3559455321602871</v>
      </c>
      <c r="O13" s="181">
        <v>2.6558887952201071</v>
      </c>
      <c r="P13" s="181">
        <v>3.1638951334019629</v>
      </c>
      <c r="Q13" s="205">
        <v>3.9587974471951206</v>
      </c>
      <c r="R13" s="176"/>
      <c r="S13" s="180"/>
      <c r="T13" s="180"/>
    </row>
    <row r="14" spans="2:21" ht="24.75" customHeight="1" x14ac:dyDescent="0.2">
      <c r="B14" s="175"/>
      <c r="C14" s="203">
        <v>2014</v>
      </c>
      <c r="D14" s="176"/>
      <c r="E14" s="190"/>
      <c r="F14" s="181">
        <v>0.30016730636747907</v>
      </c>
      <c r="G14" s="181">
        <v>0.75642987811844575</v>
      </c>
      <c r="H14" s="181">
        <v>0.99399665387265246</v>
      </c>
      <c r="I14" s="181">
        <v>1.7124298789489198</v>
      </c>
      <c r="J14" s="181">
        <v>2.642456451136701</v>
      </c>
      <c r="K14" s="181">
        <v>3.2083456352721211</v>
      </c>
      <c r="L14" s="181">
        <v>3.4986713906111668</v>
      </c>
      <c r="M14" s="181">
        <v>3.686176984684407</v>
      </c>
      <c r="N14" s="181">
        <v>3.9366204113768219</v>
      </c>
      <c r="O14" s="181">
        <v>4.7239444936521888</v>
      </c>
      <c r="P14" s="181">
        <v>5.2039686470842019</v>
      </c>
      <c r="Q14" s="204">
        <v>6.4277670692941786</v>
      </c>
      <c r="R14" s="176"/>
      <c r="T14" s="180"/>
    </row>
    <row r="15" spans="2:21" ht="24.75" customHeight="1" x14ac:dyDescent="0.2">
      <c r="B15" s="175"/>
      <c r="C15" s="203">
        <v>2013</v>
      </c>
      <c r="D15" s="176"/>
      <c r="E15" s="190"/>
      <c r="F15" s="181">
        <v>0.39011017976698104</v>
      </c>
      <c r="G15" s="181">
        <v>1.0701671147661951</v>
      </c>
      <c r="H15" s="181">
        <v>0.77494860034792645</v>
      </c>
      <c r="I15" s="181">
        <v>2.530444409299383</v>
      </c>
      <c r="J15" s="181">
        <v>2.8203911645316042</v>
      </c>
      <c r="K15" s="181">
        <v>3.0049027360430176</v>
      </c>
      <c r="L15" s="181">
        <v>3.2052295851125496</v>
      </c>
      <c r="M15" s="181">
        <v>3.674416152670136</v>
      </c>
      <c r="N15" s="181">
        <v>4.0012652222046423</v>
      </c>
      <c r="O15" s="181">
        <v>4.5758869734830485</v>
      </c>
      <c r="P15" s="181">
        <v>5.5880647372028047</v>
      </c>
      <c r="Q15" s="204">
        <v>7.1326901787126333</v>
      </c>
      <c r="R15" s="176"/>
      <c r="T15" s="180"/>
    </row>
    <row r="16" spans="2:21" ht="24.75" customHeight="1" x14ac:dyDescent="0.2">
      <c r="B16" s="175"/>
      <c r="C16" s="203">
        <v>2012</v>
      </c>
      <c r="D16" s="176"/>
      <c r="E16" s="190"/>
      <c r="F16" s="181">
        <v>0.4</v>
      </c>
      <c r="G16" s="181">
        <v>1</v>
      </c>
      <c r="H16" s="181">
        <v>1.3</v>
      </c>
      <c r="I16" s="181">
        <v>2.2000000000000002</v>
      </c>
      <c r="J16" s="181">
        <v>3.6</v>
      </c>
      <c r="K16" s="181">
        <v>6.1</v>
      </c>
      <c r="L16" s="181">
        <v>7</v>
      </c>
      <c r="M16" s="181">
        <v>7.6</v>
      </c>
      <c r="N16" s="181">
        <v>7.9</v>
      </c>
      <c r="O16" s="181">
        <v>8.4</v>
      </c>
      <c r="P16" s="181">
        <v>9.1</v>
      </c>
      <c r="Q16" s="204">
        <v>10.4</v>
      </c>
      <c r="R16" s="176"/>
      <c r="T16" s="180"/>
    </row>
    <row r="17" spans="2:23" ht="24.75" customHeight="1" x14ac:dyDescent="0.2">
      <c r="B17" s="175"/>
      <c r="C17" s="203">
        <v>2011</v>
      </c>
      <c r="D17" s="176"/>
      <c r="E17" s="190"/>
      <c r="F17" s="181">
        <v>0.5</v>
      </c>
      <c r="G17" s="181">
        <v>1.4</v>
      </c>
      <c r="H17" s="181">
        <v>3.6</v>
      </c>
      <c r="I17" s="181">
        <v>5.9</v>
      </c>
      <c r="J17" s="181">
        <v>6.8</v>
      </c>
      <c r="K17" s="181">
        <v>7.1</v>
      </c>
      <c r="L17" s="181">
        <v>7.3</v>
      </c>
      <c r="M17" s="181">
        <v>8.1</v>
      </c>
      <c r="N17" s="181">
        <v>8.4</v>
      </c>
      <c r="O17" s="181">
        <v>8.9</v>
      </c>
      <c r="P17" s="181">
        <v>10</v>
      </c>
      <c r="Q17" s="204">
        <v>11.9</v>
      </c>
      <c r="R17" s="176"/>
      <c r="T17" s="180"/>
    </row>
    <row r="18" spans="2:23" ht="24.75" customHeight="1" x14ac:dyDescent="0.2">
      <c r="B18" s="175"/>
      <c r="C18" s="203">
        <v>2010</v>
      </c>
      <c r="D18" s="176"/>
      <c r="E18" s="190"/>
      <c r="F18" s="181">
        <v>0.6</v>
      </c>
      <c r="G18" s="181">
        <v>1.4</v>
      </c>
      <c r="H18" s="181">
        <v>1.9</v>
      </c>
      <c r="I18" s="181">
        <v>2.4</v>
      </c>
      <c r="J18" s="181">
        <v>2.7</v>
      </c>
      <c r="K18" s="181">
        <v>3.7</v>
      </c>
      <c r="L18" s="181">
        <v>5.3</v>
      </c>
      <c r="M18" s="181">
        <v>6.2</v>
      </c>
      <c r="N18" s="181">
        <v>7.5</v>
      </c>
      <c r="O18" s="181">
        <v>8.6</v>
      </c>
      <c r="P18" s="181">
        <v>10.7</v>
      </c>
      <c r="Q18" s="204">
        <v>12.9</v>
      </c>
      <c r="R18" s="176"/>
      <c r="T18" s="180"/>
      <c r="V18" s="220"/>
      <c r="W18" s="220"/>
    </row>
    <row r="19" spans="2:23" ht="24.75" customHeight="1" x14ac:dyDescent="0.2">
      <c r="B19" s="175"/>
      <c r="C19" s="203">
        <v>2009</v>
      </c>
      <c r="D19" s="176"/>
      <c r="E19" s="190"/>
      <c r="F19" s="181">
        <v>0.7</v>
      </c>
      <c r="G19" s="181">
        <v>1.6</v>
      </c>
      <c r="H19" s="181">
        <v>3</v>
      </c>
      <c r="I19" s="181">
        <v>4.8</v>
      </c>
      <c r="J19" s="181">
        <v>6.7</v>
      </c>
      <c r="K19" s="181">
        <v>7.9</v>
      </c>
      <c r="L19" s="181">
        <v>8.6999999999999993</v>
      </c>
      <c r="M19" s="181">
        <v>9.3000000000000007</v>
      </c>
      <c r="N19" s="181">
        <v>10.3</v>
      </c>
      <c r="O19" s="181">
        <v>11.6</v>
      </c>
      <c r="P19" s="181">
        <v>13.7</v>
      </c>
      <c r="Q19" s="204">
        <v>16.100000000000001</v>
      </c>
      <c r="R19" s="176"/>
      <c r="T19" s="180"/>
    </row>
    <row r="20" spans="2:23" ht="24.75" customHeight="1" x14ac:dyDescent="0.2">
      <c r="B20" s="175"/>
      <c r="C20" s="203">
        <v>2008</v>
      </c>
      <c r="D20" s="176"/>
      <c r="E20" s="190"/>
      <c r="F20" s="181">
        <v>1.8</v>
      </c>
      <c r="G20" s="181">
        <v>5.7</v>
      </c>
      <c r="H20" s="181">
        <v>9.1999999999999993</v>
      </c>
      <c r="I20" s="181">
        <v>11.4</v>
      </c>
      <c r="J20" s="181">
        <v>13.2</v>
      </c>
      <c r="K20" s="181">
        <v>14.2</v>
      </c>
      <c r="L20" s="181">
        <v>17.600000000000001</v>
      </c>
      <c r="M20" s="181">
        <v>19.2</v>
      </c>
      <c r="N20" s="181">
        <v>20.5</v>
      </c>
      <c r="O20" s="181">
        <v>21.4</v>
      </c>
      <c r="P20" s="181">
        <v>22.8</v>
      </c>
      <c r="Q20" s="204">
        <v>24.8</v>
      </c>
      <c r="R20" s="176"/>
      <c r="T20" s="180"/>
    </row>
    <row r="21" spans="2:23" ht="24.75" customHeight="1" x14ac:dyDescent="0.2">
      <c r="B21" s="175"/>
      <c r="C21" s="203">
        <v>2007</v>
      </c>
      <c r="D21" s="176"/>
      <c r="E21" s="190"/>
      <c r="F21" s="181">
        <v>1.7</v>
      </c>
      <c r="G21" s="181">
        <v>2.8</v>
      </c>
      <c r="H21" s="181">
        <v>4.2</v>
      </c>
      <c r="I21" s="181">
        <v>5.0999999999999996</v>
      </c>
      <c r="J21" s="181">
        <v>6.3</v>
      </c>
      <c r="K21" s="181">
        <v>7.7</v>
      </c>
      <c r="L21" s="181">
        <v>9.5</v>
      </c>
      <c r="M21" s="181">
        <v>12.4</v>
      </c>
      <c r="N21" s="181">
        <v>15.9</v>
      </c>
      <c r="O21" s="181">
        <v>18.899999999999999</v>
      </c>
      <c r="P21" s="181">
        <v>23.3</v>
      </c>
      <c r="Q21" s="204">
        <v>27.6</v>
      </c>
      <c r="R21" s="176"/>
      <c r="T21" s="180"/>
    </row>
    <row r="22" spans="2:23" ht="24.75" customHeight="1" x14ac:dyDescent="0.2">
      <c r="B22" s="175"/>
      <c r="C22" s="203">
        <v>2006</v>
      </c>
      <c r="D22" s="176"/>
      <c r="E22" s="190"/>
      <c r="F22" s="181">
        <v>2.7</v>
      </c>
      <c r="G22" s="181">
        <v>6.5</v>
      </c>
      <c r="H22" s="181">
        <v>11.1</v>
      </c>
      <c r="I22" s="181">
        <v>16.8</v>
      </c>
      <c r="J22" s="181">
        <v>17.399999999999999</v>
      </c>
      <c r="K22" s="181">
        <v>18.3</v>
      </c>
      <c r="L22" s="181">
        <v>19.3</v>
      </c>
      <c r="M22" s="181">
        <v>20.6</v>
      </c>
      <c r="N22" s="181">
        <v>21.1</v>
      </c>
      <c r="O22" s="181">
        <v>21.8</v>
      </c>
      <c r="P22" s="181">
        <v>22.8</v>
      </c>
      <c r="Q22" s="204">
        <v>24.6</v>
      </c>
      <c r="R22" s="176"/>
      <c r="T22" s="180"/>
    </row>
    <row r="23" spans="2:23" ht="24.75" customHeight="1" x14ac:dyDescent="0.2">
      <c r="B23" s="175"/>
      <c r="C23" s="203">
        <v>2005</v>
      </c>
      <c r="D23" s="176"/>
      <c r="E23" s="190"/>
      <c r="F23" s="181">
        <v>2.9385448250795605</v>
      </c>
      <c r="G23" s="181">
        <v>6.0820361598593697</v>
      </c>
      <c r="H23" s="181">
        <v>9.4481822195724714</v>
      </c>
      <c r="I23" s="181">
        <v>10.632272808877879</v>
      </c>
      <c r="J23" s="181">
        <v>11.148458546581232</v>
      </c>
      <c r="K23" s="181">
        <v>11.331940860572107</v>
      </c>
      <c r="L23" s="181">
        <v>11.6274426277066</v>
      </c>
      <c r="M23" s="181">
        <v>12.135847504329901</v>
      </c>
      <c r="N23" s="181">
        <v>13.046153041928513</v>
      </c>
      <c r="O23" s="181">
        <v>14.703638523919393</v>
      </c>
      <c r="P23" s="181">
        <v>15.8</v>
      </c>
      <c r="Q23" s="204">
        <v>17.2</v>
      </c>
      <c r="R23" s="176"/>
      <c r="T23" s="180"/>
    </row>
    <row r="24" spans="2:23" ht="24.75" customHeight="1" x14ac:dyDescent="0.2">
      <c r="B24" s="175"/>
      <c r="C24" s="201" t="s">
        <v>13</v>
      </c>
      <c r="D24" s="176"/>
      <c r="E24" s="206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7"/>
      <c r="R24" s="176"/>
      <c r="T24" s="180"/>
      <c r="U24" s="180"/>
    </row>
    <row r="25" spans="2:23" ht="24.75" customHeight="1" x14ac:dyDescent="0.2">
      <c r="B25" s="175"/>
      <c r="C25" s="203">
        <v>2019</v>
      </c>
      <c r="D25" s="176"/>
      <c r="E25" s="206"/>
      <c r="F25" s="40">
        <v>-0.26186349257548702</v>
      </c>
      <c r="G25" s="40">
        <v>1.1072070900020492</v>
      </c>
      <c r="H25" s="40">
        <v>0.26494267851397968</v>
      </c>
      <c r="I25" s="40">
        <v>0.41746160528151055</v>
      </c>
      <c r="J25" s="40">
        <v>0.38286163298986153</v>
      </c>
      <c r="K25" s="40">
        <v>0.60059683700968147</v>
      </c>
      <c r="L25" s="40">
        <v>0.13210052213139534</v>
      </c>
      <c r="M25" s="40">
        <v>0.37665703125817629</v>
      </c>
      <c r="N25" s="40">
        <v>0.29513253274848772</v>
      </c>
      <c r="O25" s="40"/>
      <c r="P25" s="40"/>
      <c r="Q25" s="219"/>
      <c r="R25" s="176"/>
      <c r="T25" s="180"/>
      <c r="U25" s="180"/>
    </row>
    <row r="26" spans="2:23" ht="24.75" customHeight="1" x14ac:dyDescent="0.2">
      <c r="B26" s="175"/>
      <c r="C26" s="203">
        <v>2018</v>
      </c>
      <c r="D26" s="176"/>
      <c r="E26" s="206"/>
      <c r="F26" s="181">
        <v>0.34963211050371701</v>
      </c>
      <c r="G26" s="181">
        <v>0.3301952546276965</v>
      </c>
      <c r="H26" s="181">
        <v>0.36940822621454039</v>
      </c>
      <c r="I26" s="40">
        <v>0.51464790538191529</v>
      </c>
      <c r="J26" s="40">
        <v>0.35524761258021176</v>
      </c>
      <c r="K26" s="40">
        <v>1.0409983290577074</v>
      </c>
      <c r="L26" s="40">
        <v>0.48689946523248206</v>
      </c>
      <c r="M26" s="40">
        <v>1.5077206195406312</v>
      </c>
      <c r="N26" s="40">
        <v>1.8207586784842356</v>
      </c>
      <c r="O26" s="40">
        <v>1.3246290952402928</v>
      </c>
      <c r="P26" s="40">
        <v>-0.33463390478624122</v>
      </c>
      <c r="Q26" s="204">
        <v>0.94509691468569468</v>
      </c>
      <c r="R26" s="176"/>
      <c r="T26" s="180"/>
      <c r="U26" s="180"/>
    </row>
    <row r="27" spans="2:23" ht="24.75" customHeight="1" x14ac:dyDescent="0.2">
      <c r="B27" s="175"/>
      <c r="C27" s="203">
        <v>2017</v>
      </c>
      <c r="D27" s="176"/>
      <c r="E27" s="206"/>
      <c r="F27" s="181">
        <v>0.36758178588414125</v>
      </c>
      <c r="G27" s="181">
        <v>0.32850352206448274</v>
      </c>
      <c r="H27" s="181">
        <v>0.78438932235893599</v>
      </c>
      <c r="I27" s="181">
        <v>1.1585910318601567</v>
      </c>
      <c r="J27" s="181">
        <v>-0.39390610180578545</v>
      </c>
      <c r="K27" s="181">
        <v>1.7571247233892029</v>
      </c>
      <c r="L27" s="181">
        <v>1.597276441208062</v>
      </c>
      <c r="M27" s="181">
        <v>-0.5284028353481296</v>
      </c>
      <c r="N27" s="181">
        <v>0.2237930439178637</v>
      </c>
      <c r="O27" s="181">
        <v>0.47464930391207805</v>
      </c>
      <c r="P27" s="181">
        <v>0.21301332752055036</v>
      </c>
      <c r="Q27" s="204">
        <v>1.4796012788898194</v>
      </c>
      <c r="R27" s="176"/>
      <c r="T27" s="180"/>
      <c r="U27" s="180"/>
    </row>
    <row r="28" spans="2:23" ht="24.75" customHeight="1" x14ac:dyDescent="0.2">
      <c r="B28" s="175"/>
      <c r="C28" s="203">
        <v>2016</v>
      </c>
      <c r="D28" s="176"/>
      <c r="E28" s="206"/>
      <c r="F28" s="181">
        <v>0.74846833174507865</v>
      </c>
      <c r="G28" s="181">
        <v>0.19144981057549543</v>
      </c>
      <c r="H28" s="181">
        <v>0.79500922233652771</v>
      </c>
      <c r="I28" s="181">
        <v>1.6492285595771372</v>
      </c>
      <c r="J28" s="181">
        <v>0.45907696192874919</v>
      </c>
      <c r="K28" s="181">
        <v>-0.44976903373263766</v>
      </c>
      <c r="L28" s="181">
        <v>0.24941680906635436</v>
      </c>
      <c r="M28" s="181">
        <v>9.7209215502113963E-2</v>
      </c>
      <c r="N28" s="181">
        <v>0.34156208868943966</v>
      </c>
      <c r="O28" s="181">
        <v>0.35624710516150621</v>
      </c>
      <c r="P28" s="181">
        <v>0.80946231112445821</v>
      </c>
      <c r="Q28" s="204">
        <v>-0.22497802189601332</v>
      </c>
      <c r="R28" s="176"/>
      <c r="T28" s="180"/>
    </row>
    <row r="29" spans="2:23" ht="24.75" customHeight="1" x14ac:dyDescent="0.2">
      <c r="B29" s="175"/>
      <c r="C29" s="203">
        <v>2015</v>
      </c>
      <c r="D29" s="176"/>
      <c r="E29" s="206"/>
      <c r="F29" s="181">
        <v>0.25234045611788364</v>
      </c>
      <c r="G29" s="181">
        <v>0.31195582015752499</v>
      </c>
      <c r="H29" s="181">
        <v>0.48608001393308059</v>
      </c>
      <c r="I29" s="181">
        <v>0.41873558213897527</v>
      </c>
      <c r="J29" s="181">
        <v>0.21695522814448401</v>
      </c>
      <c r="K29" s="181">
        <v>0.16905402465240865</v>
      </c>
      <c r="L29" s="181">
        <v>0.28042908599782412</v>
      </c>
      <c r="M29" s="181">
        <v>0.10485453653873594</v>
      </c>
      <c r="N29" s="181">
        <v>9.1939329074481449E-2</v>
      </c>
      <c r="O29" s="181">
        <v>0.29303941407641793</v>
      </c>
      <c r="P29" s="181">
        <v>0.49486331874758466</v>
      </c>
      <c r="Q29" s="204">
        <v>0.77052375035400067</v>
      </c>
      <c r="R29" s="176"/>
      <c r="T29" s="180"/>
    </row>
    <row r="30" spans="2:23" ht="24.75" customHeight="1" x14ac:dyDescent="0.2">
      <c r="B30" s="175"/>
      <c r="C30" s="203">
        <v>2014</v>
      </c>
      <c r="D30" s="176"/>
      <c r="E30" s="190"/>
      <c r="F30" s="181">
        <v>0.30016730636747907</v>
      </c>
      <c r="G30" s="181">
        <v>0.45626257175096668</v>
      </c>
      <c r="H30" s="181">
        <v>0.2344207853096397</v>
      </c>
      <c r="I30" s="181">
        <v>0.71136230754238494</v>
      </c>
      <c r="J30" s="181">
        <v>0.91436865021771119</v>
      </c>
      <c r="K30" s="181">
        <v>0.55132077280790071</v>
      </c>
      <c r="L30" s="181">
        <v>0.2813006579574755</v>
      </c>
      <c r="M30" s="181">
        <v>0.18116715079904844</v>
      </c>
      <c r="N30" s="181">
        <v>0.24153984067655218</v>
      </c>
      <c r="O30" s="181">
        <v>0.75750402424012886</v>
      </c>
      <c r="P30" s="181">
        <v>0.45837096353939383</v>
      </c>
      <c r="Q30" s="204">
        <v>1.1632626011622378</v>
      </c>
      <c r="R30" s="176"/>
      <c r="T30" s="180"/>
    </row>
    <row r="31" spans="2:23" ht="24.75" customHeight="1" x14ac:dyDescent="0.2">
      <c r="B31" s="175"/>
      <c r="C31" s="203">
        <v>2013</v>
      </c>
      <c r="D31" s="176"/>
      <c r="E31" s="190"/>
      <c r="F31" s="181">
        <v>0.39011017976698104</v>
      </c>
      <c r="G31" s="181">
        <v>0.67741427296119783</v>
      </c>
      <c r="H31" s="181">
        <v>-0.29209263509285083</v>
      </c>
      <c r="I31" s="181">
        <v>1.7419962335216668</v>
      </c>
      <c r="J31" s="181">
        <v>0.28279088899172194</v>
      </c>
      <c r="K31" s="181">
        <v>0.17945036915504511</v>
      </c>
      <c r="L31" s="181">
        <v>0.19448282921336579</v>
      </c>
      <c r="M31" s="181">
        <v>0.45461510956734247</v>
      </c>
      <c r="N31" s="181">
        <v>0.31526492423472213</v>
      </c>
      <c r="O31" s="181">
        <v>0.55251419302514648</v>
      </c>
      <c r="P31" s="181">
        <v>0.96788828955991557</v>
      </c>
      <c r="Q31" s="204">
        <v>1.4628788257027288</v>
      </c>
      <c r="R31" s="176"/>
      <c r="T31" s="180"/>
    </row>
    <row r="32" spans="2:23" ht="24.75" customHeight="1" x14ac:dyDescent="0.2">
      <c r="B32" s="175"/>
      <c r="C32" s="203">
        <v>2012</v>
      </c>
      <c r="D32" s="176"/>
      <c r="E32" s="190"/>
      <c r="F32" s="181">
        <v>0.4</v>
      </c>
      <c r="G32" s="181">
        <v>0.6</v>
      </c>
      <c r="H32" s="181">
        <v>0.3</v>
      </c>
      <c r="I32" s="181">
        <v>0.9</v>
      </c>
      <c r="J32" s="181">
        <v>1.4</v>
      </c>
      <c r="K32" s="181">
        <v>2.4</v>
      </c>
      <c r="L32" s="181">
        <v>0.9</v>
      </c>
      <c r="M32" s="181">
        <v>0.6</v>
      </c>
      <c r="N32" s="181">
        <v>0.3</v>
      </c>
      <c r="O32" s="181">
        <v>0.5</v>
      </c>
      <c r="P32" s="181">
        <v>0.7</v>
      </c>
      <c r="Q32" s="204">
        <v>1.2</v>
      </c>
      <c r="R32" s="176"/>
      <c r="T32" s="180"/>
    </row>
    <row r="33" spans="2:20" ht="24.75" customHeight="1" x14ac:dyDescent="0.2">
      <c r="B33" s="175"/>
      <c r="C33" s="203">
        <v>2011</v>
      </c>
      <c r="D33" s="176"/>
      <c r="E33" s="190"/>
      <c r="F33" s="181">
        <v>0.5</v>
      </c>
      <c r="G33" s="181">
        <v>0.9</v>
      </c>
      <c r="H33" s="181">
        <v>2.2000000000000002</v>
      </c>
      <c r="I33" s="181">
        <v>2.2999999999999998</v>
      </c>
      <c r="J33" s="181">
        <v>0.9</v>
      </c>
      <c r="K33" s="181">
        <v>0.3</v>
      </c>
      <c r="L33" s="181">
        <v>0.2</v>
      </c>
      <c r="M33" s="181">
        <v>0.8</v>
      </c>
      <c r="N33" s="181">
        <v>0.3</v>
      </c>
      <c r="O33" s="181">
        <v>0.5</v>
      </c>
      <c r="P33" s="181">
        <v>1</v>
      </c>
      <c r="Q33" s="204">
        <v>1.8</v>
      </c>
      <c r="R33" s="176"/>
      <c r="T33" s="180"/>
    </row>
    <row r="34" spans="2:20" ht="24.75" customHeight="1" x14ac:dyDescent="0.2">
      <c r="B34" s="175"/>
      <c r="C34" s="203">
        <v>2010</v>
      </c>
      <c r="D34" s="176"/>
      <c r="E34" s="190"/>
      <c r="F34" s="181">
        <v>0.6</v>
      </c>
      <c r="G34" s="181">
        <v>0.8</v>
      </c>
      <c r="H34" s="181">
        <v>0.5</v>
      </c>
      <c r="I34" s="181">
        <v>0.5</v>
      </c>
      <c r="J34" s="181">
        <v>0.3</v>
      </c>
      <c r="K34" s="181">
        <v>0.9</v>
      </c>
      <c r="L34" s="181">
        <v>1.6</v>
      </c>
      <c r="M34" s="181">
        <v>0.9</v>
      </c>
      <c r="N34" s="181">
        <v>1.2</v>
      </c>
      <c r="O34" s="181">
        <v>1</v>
      </c>
      <c r="P34" s="181">
        <v>1.9</v>
      </c>
      <c r="Q34" s="204">
        <v>2</v>
      </c>
      <c r="R34" s="176"/>
      <c r="T34" s="180"/>
    </row>
    <row r="35" spans="2:20" ht="24.75" customHeight="1" x14ac:dyDescent="0.2">
      <c r="B35" s="175"/>
      <c r="C35" s="203">
        <v>2009</v>
      </c>
      <c r="D35" s="176"/>
      <c r="E35" s="190"/>
      <c r="F35" s="181">
        <v>0.7</v>
      </c>
      <c r="G35" s="181">
        <v>0.9</v>
      </c>
      <c r="H35" s="181">
        <v>1.4</v>
      </c>
      <c r="I35" s="181">
        <v>1.8</v>
      </c>
      <c r="J35" s="181">
        <v>1.8</v>
      </c>
      <c r="K35" s="181">
        <v>1.2</v>
      </c>
      <c r="L35" s="181">
        <v>0.7</v>
      </c>
      <c r="M35" s="181">
        <v>0.6</v>
      </c>
      <c r="N35" s="181">
        <v>0.9</v>
      </c>
      <c r="O35" s="181">
        <v>1.2</v>
      </c>
      <c r="P35" s="181">
        <v>1.9</v>
      </c>
      <c r="Q35" s="204">
        <v>2.1</v>
      </c>
      <c r="R35" s="176"/>
      <c r="T35" s="180"/>
    </row>
    <row r="36" spans="2:20" ht="24.75" customHeight="1" x14ac:dyDescent="0.2">
      <c r="B36" s="175"/>
      <c r="C36" s="203">
        <v>2008</v>
      </c>
      <c r="D36" s="176"/>
      <c r="E36" s="190"/>
      <c r="F36" s="181">
        <v>1.8</v>
      </c>
      <c r="G36" s="181">
        <v>3.8</v>
      </c>
      <c r="H36" s="181">
        <v>3.3</v>
      </c>
      <c r="I36" s="181">
        <v>1.9</v>
      </c>
      <c r="J36" s="181">
        <v>1.6</v>
      </c>
      <c r="K36" s="181">
        <v>0.9</v>
      </c>
      <c r="L36" s="181">
        <v>2.9</v>
      </c>
      <c r="M36" s="181">
        <v>1.3</v>
      </c>
      <c r="N36" s="181">
        <v>1.1000000000000001</v>
      </c>
      <c r="O36" s="181">
        <v>0.8</v>
      </c>
      <c r="P36" s="181">
        <v>1.2</v>
      </c>
      <c r="Q36" s="204">
        <v>1.6</v>
      </c>
      <c r="R36" s="176"/>
      <c r="T36" s="180"/>
    </row>
    <row r="37" spans="2:20" ht="24.75" customHeight="1" x14ac:dyDescent="0.2">
      <c r="B37" s="175"/>
      <c r="C37" s="203">
        <v>2007</v>
      </c>
      <c r="D37" s="176"/>
      <c r="E37" s="190"/>
      <c r="F37" s="181">
        <v>1.7</v>
      </c>
      <c r="G37" s="181">
        <v>1.1000000000000001</v>
      </c>
      <c r="H37" s="181">
        <v>1.3</v>
      </c>
      <c r="I37" s="181">
        <v>0.9</v>
      </c>
      <c r="J37" s="181">
        <v>1.1000000000000001</v>
      </c>
      <c r="K37" s="181">
        <v>1.4</v>
      </c>
      <c r="L37" s="181">
        <v>1.6</v>
      </c>
      <c r="M37" s="181">
        <v>2.7</v>
      </c>
      <c r="N37" s="181">
        <v>3.1</v>
      </c>
      <c r="O37" s="181">
        <v>2.6</v>
      </c>
      <c r="P37" s="181">
        <v>3.6</v>
      </c>
      <c r="Q37" s="204">
        <v>3.5</v>
      </c>
      <c r="R37" s="176"/>
      <c r="T37" s="180"/>
    </row>
    <row r="38" spans="2:20" ht="24.75" customHeight="1" x14ac:dyDescent="0.2">
      <c r="B38" s="175"/>
      <c r="C38" s="203">
        <v>2006</v>
      </c>
      <c r="D38" s="176"/>
      <c r="E38" s="190"/>
      <c r="F38" s="181">
        <v>2.7</v>
      </c>
      <c r="G38" s="181">
        <v>3.7</v>
      </c>
      <c r="H38" s="181">
        <v>4.3</v>
      </c>
      <c r="I38" s="181">
        <v>5.0999999999999996</v>
      </c>
      <c r="J38" s="181">
        <v>0.5</v>
      </c>
      <c r="K38" s="181">
        <v>0.7</v>
      </c>
      <c r="L38" s="181">
        <v>0.9</v>
      </c>
      <c r="M38" s="181">
        <v>1.1000000000000001</v>
      </c>
      <c r="N38" s="181">
        <v>0.4</v>
      </c>
      <c r="O38" s="181">
        <v>0.6</v>
      </c>
      <c r="P38" s="181">
        <v>0.8</v>
      </c>
      <c r="Q38" s="204">
        <v>1.5</v>
      </c>
      <c r="R38" s="176"/>
      <c r="T38" s="180"/>
    </row>
    <row r="39" spans="2:20" ht="24.75" customHeight="1" x14ac:dyDescent="0.2">
      <c r="B39" s="175"/>
      <c r="C39" s="203">
        <v>2005</v>
      </c>
      <c r="D39" s="176"/>
      <c r="E39" s="190"/>
      <c r="F39" s="181">
        <v>2.9385448250795605</v>
      </c>
      <c r="G39" s="181">
        <v>3.2</v>
      </c>
      <c r="H39" s="181">
        <v>3.3</v>
      </c>
      <c r="I39" s="181">
        <v>1.2</v>
      </c>
      <c r="J39" s="181">
        <v>0.46657790226825124</v>
      </c>
      <c r="K39" s="181">
        <v>0.16507859523214211</v>
      </c>
      <c r="L39" s="181">
        <v>0.2654240686458238</v>
      </c>
      <c r="M39" s="181">
        <v>0.45544792987769522</v>
      </c>
      <c r="N39" s="181">
        <v>0.9</v>
      </c>
      <c r="O39" s="181">
        <v>1.7</v>
      </c>
      <c r="P39" s="181">
        <v>1.1000000000000001</v>
      </c>
      <c r="Q39" s="204">
        <v>1.2</v>
      </c>
      <c r="R39" s="176"/>
      <c r="T39" s="180"/>
    </row>
    <row r="40" spans="2:20" ht="24.75" customHeight="1" x14ac:dyDescent="0.2">
      <c r="B40" s="175"/>
      <c r="C40" s="201" t="s">
        <v>39</v>
      </c>
      <c r="D40" s="176"/>
      <c r="E40" s="190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8"/>
      <c r="R40" s="176"/>
      <c r="T40" s="180"/>
    </row>
    <row r="41" spans="2:20" ht="24.75" customHeight="1" x14ac:dyDescent="0.2">
      <c r="B41" s="175"/>
      <c r="C41" s="203" t="s">
        <v>104</v>
      </c>
      <c r="D41" s="176"/>
      <c r="E41" s="190"/>
      <c r="F41" s="181">
        <v>8.3803903240655231</v>
      </c>
      <c r="G41" s="181">
        <v>9.2197472673124494</v>
      </c>
      <c r="H41" s="181">
        <v>9.1060701925977927</v>
      </c>
      <c r="I41" s="40">
        <v>9.0005769585121733</v>
      </c>
      <c r="J41" s="40">
        <v>9.0305698510454882</v>
      </c>
      <c r="K41" s="40">
        <v>8.5553446807154376</v>
      </c>
      <c r="L41" s="40">
        <v>8.1720576874291453</v>
      </c>
      <c r="M41" s="40">
        <v>6.9667358166089155</v>
      </c>
      <c r="N41" s="40">
        <v>5.3640051848216297</v>
      </c>
      <c r="O41" s="202"/>
      <c r="P41" s="202"/>
      <c r="Q41" s="179"/>
      <c r="R41" s="176"/>
      <c r="T41" s="180"/>
    </row>
    <row r="42" spans="2:20" ht="24.75" customHeight="1" x14ac:dyDescent="0.2">
      <c r="B42" s="175"/>
      <c r="C42" s="203" t="s">
        <v>103</v>
      </c>
      <c r="D42" s="176"/>
      <c r="E42" s="190"/>
      <c r="F42" s="181">
        <v>7.6708794021247639</v>
      </c>
      <c r="G42" s="181">
        <v>7.6726949413424395</v>
      </c>
      <c r="H42" s="181">
        <v>7.2293511529640586</v>
      </c>
      <c r="I42" s="40">
        <v>6.5467635157961501</v>
      </c>
      <c r="J42" s="40">
        <v>7.3481191409374036</v>
      </c>
      <c r="K42" s="40">
        <v>6.5926455393823247</v>
      </c>
      <c r="L42" s="181">
        <v>5.4276731743627904</v>
      </c>
      <c r="M42" s="181">
        <v>7.5857139042139643</v>
      </c>
      <c r="N42" s="181">
        <v>9.2999843649221425</v>
      </c>
      <c r="O42" s="181">
        <v>10.22462335143568</v>
      </c>
      <c r="P42" s="181">
        <v>9.6222643572680511</v>
      </c>
      <c r="Q42" s="204">
        <v>9.0448716795823447</v>
      </c>
      <c r="R42" s="176"/>
      <c r="T42" s="180"/>
    </row>
    <row r="43" spans="2:20" ht="24.75" customHeight="1" x14ac:dyDescent="0.2">
      <c r="B43" s="175"/>
      <c r="C43" s="203" t="s">
        <v>99</v>
      </c>
      <c r="D43" s="176"/>
      <c r="E43" s="190"/>
      <c r="F43" s="181">
        <v>4.7251322352969138</v>
      </c>
      <c r="G43" s="181">
        <v>4.8683876536600446</v>
      </c>
      <c r="H43" s="181">
        <v>4.8573385769618227</v>
      </c>
      <c r="I43" s="181">
        <v>4.3512162375066943</v>
      </c>
      <c r="J43" s="181">
        <v>3.4651855987379632</v>
      </c>
      <c r="K43" s="181">
        <v>5.7588685963663622</v>
      </c>
      <c r="L43" s="181">
        <v>7.1808031497963887</v>
      </c>
      <c r="M43" s="181">
        <v>6.5109183188821085</v>
      </c>
      <c r="N43" s="181">
        <v>6.3859084142418698</v>
      </c>
      <c r="O43" s="181">
        <v>6.5114245214666244</v>
      </c>
      <c r="P43" s="181">
        <v>5.881239324148857</v>
      </c>
      <c r="Q43" s="204">
        <v>7.6901386389804038</v>
      </c>
      <c r="R43" s="176"/>
      <c r="T43" s="180"/>
    </row>
    <row r="44" spans="2:20" ht="30" customHeight="1" x14ac:dyDescent="0.2">
      <c r="B44" s="175"/>
      <c r="C44" s="203" t="s">
        <v>81</v>
      </c>
      <c r="D44" s="176"/>
      <c r="E44" s="190"/>
      <c r="F44" s="181">
        <v>4.4732678036533899</v>
      </c>
      <c r="G44" s="181">
        <v>4.3477627578382725</v>
      </c>
      <c r="H44" s="181">
        <v>4.6685641239874931</v>
      </c>
      <c r="I44" s="181">
        <v>5.9511328833576371</v>
      </c>
      <c r="J44" s="181">
        <v>6.207108251315347</v>
      </c>
      <c r="K44" s="181">
        <v>5.5509833813117266</v>
      </c>
      <c r="L44" s="181">
        <v>5.5183411563347775</v>
      </c>
      <c r="M44" s="181">
        <v>5.5102823903825477</v>
      </c>
      <c r="N44" s="181">
        <v>5.7734181437167855</v>
      </c>
      <c r="O44" s="181">
        <v>5.8400797343725328</v>
      </c>
      <c r="P44" s="181">
        <v>6.171411917311179</v>
      </c>
      <c r="Q44" s="204">
        <v>5.1225553192467261</v>
      </c>
      <c r="R44" s="176"/>
      <c r="T44" s="180"/>
    </row>
    <row r="45" spans="2:20" ht="30" customHeight="1" x14ac:dyDescent="0.2">
      <c r="B45" s="175"/>
      <c r="C45" s="203" t="s">
        <v>89</v>
      </c>
      <c r="D45" s="176"/>
      <c r="E45" s="190"/>
      <c r="F45" s="181">
        <v>6.3780336740394521</v>
      </c>
      <c r="G45" s="181">
        <v>6.2458989438345656</v>
      </c>
      <c r="H45" s="181">
        <v>6.4929973672634933</v>
      </c>
      <c r="I45" s="181">
        <v>6.0677601082648041</v>
      </c>
      <c r="J45" s="181">
        <v>5.4478132221425577</v>
      </c>
      <c r="K45" s="181">
        <v>5.0444076386484245</v>
      </c>
      <c r="L45" s="181">
        <v>5.047441649238257</v>
      </c>
      <c r="M45" s="181">
        <v>4.9658577552037837</v>
      </c>
      <c r="N45" s="181">
        <v>4.8073948792041241</v>
      </c>
      <c r="O45" s="181">
        <v>4.3284858970632216</v>
      </c>
      <c r="P45" s="181">
        <v>4.3639621433910625</v>
      </c>
      <c r="Q45" s="205">
        <v>3.9587974471951206</v>
      </c>
      <c r="R45" s="176"/>
      <c r="T45" s="180"/>
    </row>
    <row r="46" spans="2:20" ht="30" customHeight="1" x14ac:dyDescent="0.2">
      <c r="B46" s="175"/>
      <c r="C46" s="203" t="s">
        <v>90</v>
      </c>
      <c r="D46" s="176"/>
      <c r="E46" s="190"/>
      <c r="F46" s="181">
        <v>7.0367064013023155</v>
      </c>
      <c r="G46" s="181">
        <v>6.8015856457333541</v>
      </c>
      <c r="H46" s="181">
        <v>7.3655576480435334</v>
      </c>
      <c r="I46" s="181">
        <v>6.2779577356162228</v>
      </c>
      <c r="J46" s="181">
        <v>6.9472928630024606</v>
      </c>
      <c r="K46" s="181">
        <v>7.34428578739956</v>
      </c>
      <c r="L46" s="181">
        <v>7.4372988711242858</v>
      </c>
      <c r="M46" s="181">
        <v>7.1448433175407642</v>
      </c>
      <c r="N46" s="181">
        <v>7.06609894566098</v>
      </c>
      <c r="O46" s="181">
        <v>7.2843675959066285</v>
      </c>
      <c r="P46" s="181">
        <v>6.7429752282213347</v>
      </c>
      <c r="Q46" s="205">
        <v>6.4277670692941786</v>
      </c>
      <c r="R46" s="176"/>
      <c r="T46" s="180"/>
    </row>
    <row r="47" spans="2:20" ht="30" customHeight="1" x14ac:dyDescent="0.2">
      <c r="B47" s="175"/>
      <c r="C47" s="203" t="s">
        <v>91</v>
      </c>
      <c r="D47" s="176"/>
      <c r="E47" s="190"/>
      <c r="F47" s="181">
        <v>10.4</v>
      </c>
      <c r="G47" s="181">
        <v>10.5</v>
      </c>
      <c r="H47" s="181">
        <v>11.3</v>
      </c>
      <c r="I47" s="181">
        <v>10.7</v>
      </c>
      <c r="J47" s="181">
        <v>9.6</v>
      </c>
      <c r="K47" s="181">
        <v>7.2</v>
      </c>
      <c r="L47" s="181">
        <v>6.5</v>
      </c>
      <c r="M47" s="181">
        <v>6.4</v>
      </c>
      <c r="N47" s="181">
        <v>6.4</v>
      </c>
      <c r="O47" s="181">
        <v>6.5</v>
      </c>
      <c r="P47" s="181">
        <v>6.8</v>
      </c>
      <c r="Q47" s="205">
        <v>7.1</v>
      </c>
      <c r="R47" s="176"/>
      <c r="T47" s="180"/>
    </row>
    <row r="48" spans="2:20" ht="30" customHeight="1" x14ac:dyDescent="0.2">
      <c r="B48" s="175"/>
      <c r="C48" s="203" t="s">
        <v>92</v>
      </c>
      <c r="D48" s="176"/>
      <c r="E48" s="190"/>
      <c r="F48" s="181">
        <v>11.8</v>
      </c>
      <c r="G48" s="181">
        <v>11.5</v>
      </c>
      <c r="H48" s="181">
        <v>9.5</v>
      </c>
      <c r="I48" s="181">
        <v>8</v>
      </c>
      <c r="J48" s="181">
        <v>8.6</v>
      </c>
      <c r="K48" s="181">
        <v>10.9</v>
      </c>
      <c r="L48" s="181">
        <v>11.6</v>
      </c>
      <c r="M48" s="181">
        <v>11.4</v>
      </c>
      <c r="N48" s="181">
        <v>11.4</v>
      </c>
      <c r="O48" s="181">
        <v>11.4</v>
      </c>
      <c r="P48" s="181">
        <v>11.1</v>
      </c>
      <c r="Q48" s="205">
        <v>10.4</v>
      </c>
      <c r="R48" s="176"/>
      <c r="T48" s="180"/>
    </row>
    <row r="49" spans="2:20" ht="30" customHeight="1" x14ac:dyDescent="0.2">
      <c r="B49" s="175"/>
      <c r="C49" s="203" t="s">
        <v>93</v>
      </c>
      <c r="D49" s="176"/>
      <c r="E49" s="190"/>
      <c r="F49" s="181">
        <v>12.8</v>
      </c>
      <c r="G49" s="181">
        <v>12.9</v>
      </c>
      <c r="H49" s="181">
        <v>14.8</v>
      </c>
      <c r="I49" s="181">
        <v>16.7</v>
      </c>
      <c r="J49" s="181">
        <v>17.399999999999999</v>
      </c>
      <c r="K49" s="181">
        <v>16.600000000000001</v>
      </c>
      <c r="L49" s="181">
        <v>15.1</v>
      </c>
      <c r="M49" s="181">
        <v>14.9</v>
      </c>
      <c r="N49" s="181">
        <v>13.8</v>
      </c>
      <c r="O49" s="181">
        <v>13.2</v>
      </c>
      <c r="P49" s="181">
        <v>12.2</v>
      </c>
      <c r="Q49" s="205">
        <v>11.9</v>
      </c>
      <c r="R49" s="176"/>
      <c r="T49" s="180"/>
    </row>
    <row r="50" spans="2:20" ht="30" customHeight="1" x14ac:dyDescent="0.2">
      <c r="B50" s="175"/>
      <c r="C50" s="203" t="s">
        <v>94</v>
      </c>
      <c r="D50" s="176"/>
      <c r="E50" s="190"/>
      <c r="F50" s="181">
        <v>15.9</v>
      </c>
      <c r="G50" s="181">
        <v>15.9</v>
      </c>
      <c r="H50" s="181">
        <v>14.8</v>
      </c>
      <c r="I50" s="181">
        <v>13.4</v>
      </c>
      <c r="J50" s="181">
        <v>11.8</v>
      </c>
      <c r="K50" s="181">
        <v>11.5</v>
      </c>
      <c r="L50" s="181">
        <v>12.4</v>
      </c>
      <c r="M50" s="181">
        <v>12.8</v>
      </c>
      <c r="N50" s="181">
        <v>13.2</v>
      </c>
      <c r="O50" s="181">
        <v>13</v>
      </c>
      <c r="P50" s="181">
        <v>13</v>
      </c>
      <c r="Q50" s="205">
        <v>12.9</v>
      </c>
      <c r="R50" s="176"/>
      <c r="T50" s="180"/>
    </row>
    <row r="51" spans="2:20" ht="30" customHeight="1" x14ac:dyDescent="0.2">
      <c r="B51" s="175"/>
      <c r="C51" s="203" t="s">
        <v>95</v>
      </c>
      <c r="D51" s="176"/>
      <c r="E51" s="190"/>
      <c r="F51" s="181">
        <v>23.5</v>
      </c>
      <c r="G51" s="181">
        <v>20</v>
      </c>
      <c r="H51" s="181">
        <v>17.7</v>
      </c>
      <c r="I51" s="181">
        <v>17.5</v>
      </c>
      <c r="J51" s="181">
        <v>17.7</v>
      </c>
      <c r="K51" s="181">
        <v>18</v>
      </c>
      <c r="L51" s="181">
        <v>15.4</v>
      </c>
      <c r="M51" s="181">
        <v>14.6</v>
      </c>
      <c r="N51" s="181">
        <v>14.3</v>
      </c>
      <c r="O51" s="181">
        <v>14.8</v>
      </c>
      <c r="P51" s="181">
        <v>15.6</v>
      </c>
      <c r="Q51" s="205">
        <v>16.100000000000001</v>
      </c>
      <c r="R51" s="176"/>
      <c r="T51" s="180"/>
    </row>
    <row r="52" spans="2:20" ht="30" customHeight="1" x14ac:dyDescent="0.2">
      <c r="B52" s="175"/>
      <c r="C52" s="203" t="s">
        <v>96</v>
      </c>
      <c r="D52" s="176"/>
      <c r="E52" s="190"/>
      <c r="F52" s="181">
        <v>27.7</v>
      </c>
      <c r="G52" s="181">
        <v>31.2</v>
      </c>
      <c r="H52" s="181">
        <v>33.799999999999997</v>
      </c>
      <c r="I52" s="181">
        <v>35.1</v>
      </c>
      <c r="J52" s="181">
        <v>35.799999999999997</v>
      </c>
      <c r="K52" s="181">
        <v>35.299999999999997</v>
      </c>
      <c r="L52" s="181">
        <v>37</v>
      </c>
      <c r="M52" s="181">
        <v>35.200000000000003</v>
      </c>
      <c r="N52" s="181">
        <v>32.5</v>
      </c>
      <c r="O52" s="181">
        <v>30.2</v>
      </c>
      <c r="P52" s="181">
        <v>27.1</v>
      </c>
      <c r="Q52" s="205">
        <v>24.8</v>
      </c>
      <c r="R52" s="176"/>
      <c r="T52" s="180"/>
    </row>
    <row r="53" spans="2:20" ht="30" customHeight="1" thickBot="1" x14ac:dyDescent="0.25">
      <c r="B53" s="175"/>
      <c r="C53" s="203" t="s">
        <v>97</v>
      </c>
      <c r="D53" s="176"/>
      <c r="E53" s="190"/>
      <c r="F53" s="181">
        <v>17.7</v>
      </c>
      <c r="G53" s="181">
        <v>20.2</v>
      </c>
      <c r="H53" s="181">
        <v>16.8</v>
      </c>
      <c r="I53" s="181">
        <v>12.1</v>
      </c>
      <c r="J53" s="181">
        <v>12.7</v>
      </c>
      <c r="K53" s="181">
        <v>13.5</v>
      </c>
      <c r="L53" s="181">
        <v>14.3</v>
      </c>
      <c r="M53" s="181">
        <v>16.100000000000001</v>
      </c>
      <c r="N53" s="181">
        <v>19.2</v>
      </c>
      <c r="O53" s="181">
        <v>21.6</v>
      </c>
      <c r="P53" s="181">
        <v>25.1</v>
      </c>
      <c r="Q53" s="205">
        <v>27.6</v>
      </c>
      <c r="R53" s="176"/>
      <c r="T53" s="180"/>
    </row>
    <row r="54" spans="2:20" ht="19.5" customHeight="1" x14ac:dyDescent="0.2">
      <c r="C54" s="213" t="s">
        <v>101</v>
      </c>
      <c r="D54" s="182"/>
      <c r="E54" s="183"/>
      <c r="F54" s="184"/>
      <c r="G54" s="184"/>
      <c r="H54" s="185"/>
      <c r="I54" s="186"/>
      <c r="J54" s="183"/>
      <c r="K54" s="183"/>
      <c r="L54" s="183"/>
      <c r="M54" s="183"/>
      <c r="N54" s="183"/>
      <c r="O54" s="183"/>
      <c r="P54" s="183"/>
      <c r="Q54" s="187"/>
      <c r="R54" s="188"/>
      <c r="T54" s="180"/>
    </row>
    <row r="55" spans="2:20" x14ac:dyDescent="0.2">
      <c r="C55" s="209"/>
      <c r="D55" s="189"/>
      <c r="E55" s="189"/>
      <c r="F55" s="190"/>
      <c r="G55" s="190"/>
      <c r="H55" s="190"/>
      <c r="I55" s="190"/>
      <c r="J55" s="189"/>
      <c r="K55" s="189"/>
      <c r="L55" s="189"/>
      <c r="M55" s="189"/>
      <c r="N55" s="189"/>
      <c r="O55" s="189"/>
      <c r="P55" s="189"/>
      <c r="Q55" s="189"/>
      <c r="R55" s="188"/>
      <c r="T55" s="180"/>
    </row>
    <row r="56" spans="2:20" x14ac:dyDescent="0.2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</sheetData>
  <mergeCells count="1">
    <mergeCell ref="V18:W18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21" t="s">
        <v>88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1"/>
    </row>
    <row r="4" spans="1:25" ht="12.75" customHeight="1" x14ac:dyDescent="0.2">
      <c r="A4" s="3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24" t="s">
        <v>36</v>
      </c>
      <c r="C6" s="225"/>
      <c r="D6" s="225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f>+[1]IPC!C745</f>
        <v>0.25313732776640502</v>
      </c>
      <c r="F9" s="129">
        <f>+[1]IPC!C746</f>
        <v>0.56508346701491896</v>
      </c>
      <c r="G9" s="129">
        <f>+[1]IPC!C747</f>
        <v>1.0530170841517443</v>
      </c>
      <c r="H9" s="129">
        <f>+[1]IPC!C748</f>
        <v>1.4783866655821174</v>
      </c>
      <c r="I9" s="129">
        <f>[1]IPC!$C$749</f>
        <v>1.697218702745567</v>
      </c>
      <c r="J9" s="129">
        <f>+[1]IPC!C750</f>
        <v>1.8691419439221133</v>
      </c>
      <c r="K9" s="129">
        <f>[1]IPC!$C$751</f>
        <v>2.1548126475892797</v>
      </c>
      <c r="L9" s="129">
        <f>+[1]IPC!C752</f>
        <v>2.2597720923400457</v>
      </c>
      <c r="M9" s="129">
        <f>+[1]IPC!C753</f>
        <v>2.3568673228839492</v>
      </c>
      <c r="N9" s="129">
        <f>+[1]IPC!C754</f>
        <v>2.6558887952201236</v>
      </c>
      <c r="O9" s="129">
        <f>+[1]IPC!C755</f>
        <v>3.1638951334019891</v>
      </c>
      <c r="P9" s="130">
        <f>[1]IPC!$C$756</f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f>+[1]IPC!C494</f>
        <v>0.25313732776640502</v>
      </c>
      <c r="F23" s="129">
        <f>+[1]IPC!C495</f>
        <v>0.31115848098463084</v>
      </c>
      <c r="G23" s="129">
        <f>+[1]IPC!C496</f>
        <v>0.48519187805066194</v>
      </c>
      <c r="H23" s="129">
        <f>+[1]IPC!C497</f>
        <v>0.42093704245974894</v>
      </c>
      <c r="I23" s="129">
        <f>[1]IPC!$C$498</f>
        <v>0.21564398524052353</v>
      </c>
      <c r="J23" s="129">
        <f>+[1]IPC!C499</f>
        <v>0.16905402465240163</v>
      </c>
      <c r="K23" s="129">
        <f>[1]IPC!$C$500</f>
        <v>0.28042908599782396</v>
      </c>
      <c r="L23" s="129">
        <f>[1]IPC!$C$501</f>
        <v>0.10274547231842311</v>
      </c>
      <c r="M23" s="129">
        <f>+[1]IPC!C502</f>
        <v>9.4949586291104754E-2</v>
      </c>
      <c r="N23" s="129">
        <f>+[1]IPC!C503</f>
        <v>0.29213620947670615</v>
      </c>
      <c r="O23" s="129">
        <f>+[1]IPC!C504</f>
        <v>0.49486331874759409</v>
      </c>
      <c r="P23" s="130">
        <f>[1]IPC!$C$505</f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f>+[1]IPC!C984</f>
        <v>6.3778639061963514</v>
      </c>
      <c r="F37" s="129">
        <f>[1]IPC!$C$985</f>
        <v>6.2242063558893355</v>
      </c>
      <c r="G37" s="129">
        <f>+[1]IPC!C986</f>
        <v>6.4899629701812414</v>
      </c>
      <c r="H37" s="129">
        <v>6.1</v>
      </c>
      <c r="I37" s="129">
        <f>+[1]IPC!C988</f>
        <v>5.4476702712526537</v>
      </c>
      <c r="J37" s="129">
        <f>+[1]IPC!C989</f>
        <v>5.0467890326437432</v>
      </c>
      <c r="K37" s="129">
        <f>[1]IPC!$C$990</f>
        <v>5.0458760425332088</v>
      </c>
      <c r="L37" s="129">
        <f>+[1]IPC!C991</f>
        <v>4.9636462766898637</v>
      </c>
      <c r="M37" s="129">
        <f>[1]IPC!$C$992</f>
        <v>4.8101505539248359</v>
      </c>
      <c r="N37" s="129">
        <f>+[1]IPC!C993</f>
        <v>4.3260648155904375</v>
      </c>
      <c r="O37" s="129">
        <f>+[1]IPC!C994</f>
        <v>4.3639621433910847</v>
      </c>
      <c r="P37" s="130">
        <f>[1]IPC!$C$995</f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26" t="s">
        <v>41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  <c r="R3" s="151"/>
    </row>
    <row r="4" spans="3:26" x14ac:dyDescent="0.2"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29"/>
      <c r="D7" s="230"/>
      <c r="E7" s="230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31" t="s">
        <v>98</v>
      </c>
      <c r="D9" s="232"/>
      <c r="E9" s="232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'[2]2015'!$N$13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Alsis da Cruz</cp:lastModifiedBy>
  <cp:lastPrinted>2017-07-27T08:04:32Z</cp:lastPrinted>
  <dcterms:created xsi:type="dcterms:W3CDTF">2007-05-11T11:40:08Z</dcterms:created>
  <dcterms:modified xsi:type="dcterms:W3CDTF">2019-10-21T11:36:18Z</dcterms:modified>
</cp:coreProperties>
</file>