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selenejordao\Desktop\Indicadores do Site\Cópia_Site_Dez2024\"/>
    </mc:Choice>
  </mc:AlternateContent>
  <bookViews>
    <workbookView xWindow="0" yWindow="0" windowWidth="12612" windowHeight="8844"/>
  </bookViews>
  <sheets>
    <sheet name="Activo" sheetId="1" r:id="rId1"/>
  </sheets>
  <externalReferences>
    <externalReference r:id="rId2"/>
  </externalReferences>
  <definedNames>
    <definedName name="__ORC1">#N/A</definedName>
    <definedName name="__ORC2">#N/A</definedName>
    <definedName name="__ORC3">#N/A</definedName>
    <definedName name="__ORC4">#N/A</definedName>
    <definedName name="__ORC5">#N/A</definedName>
    <definedName name="_R10">#N/A</definedName>
    <definedName name="_R11">#N/A</definedName>
    <definedName name="_R12">#N/A</definedName>
    <definedName name="_R2">#N/A</definedName>
    <definedName name="_R3">#N/A</definedName>
    <definedName name="_R4">#N/A</definedName>
    <definedName name="_R5">#N/A</definedName>
    <definedName name="_R6">#N/A</definedName>
    <definedName name="_R7">#N/A</definedName>
    <definedName name="_R8">#N/A</definedName>
    <definedName name="_R9">#N/A</definedName>
    <definedName name="ano">#REF!</definedName>
    <definedName name="Area_de_Impressao_03">#REF!</definedName>
    <definedName name="QUAD2">#N/A</definedName>
    <definedName name="QUAD3">#N/A</definedName>
    <definedName name="QUAD4">#N/A</definedName>
    <definedName name="QUAD5">#N/A</definedName>
    <definedName name="QUAD6">#N/A</definedName>
    <definedName name="QUAD7">#N/A</definedName>
    <definedName name="QUAD8">#N/A</definedName>
    <definedName name="QUAD9">#N/A</definedName>
  </definedNames>
  <calcPr calcId="162913"/>
</workbook>
</file>

<file path=xl/calcChain.xml><?xml version="1.0" encoding="utf-8"?>
<calcChain xmlns="http://schemas.openxmlformats.org/spreadsheetml/2006/main">
  <c r="E40" i="1" l="1"/>
</calcChain>
</file>

<file path=xl/sharedStrings.xml><?xml version="1.0" encoding="utf-8"?>
<sst xmlns="http://schemas.openxmlformats.org/spreadsheetml/2006/main" count="61" uniqueCount="60">
  <si>
    <t xml:space="preserve">Discrição </t>
  </si>
  <si>
    <t>Descrição</t>
  </si>
  <si>
    <t>1. Caixa e reservas com o Banco Central</t>
  </si>
  <si>
    <t>a) Moeda corrente</t>
  </si>
  <si>
    <t xml:space="preserve">   aa) Moeda estrangeira e ouro</t>
  </si>
  <si>
    <t xml:space="preserve">   ab) Dobras</t>
  </si>
  <si>
    <t>b) Reservas com Banco Central</t>
  </si>
  <si>
    <t xml:space="preserve">   ba) Reservas não remuneradas</t>
  </si>
  <si>
    <t xml:space="preserve">   bb) Reservas remuneradas</t>
  </si>
  <si>
    <t xml:space="preserve">   bc) Outras reservas com o BC</t>
  </si>
  <si>
    <t>c) Outras disponibilidades</t>
  </si>
  <si>
    <t>2. Títulos para negociação ao valor de mercado</t>
  </si>
  <si>
    <t>3. Depósitos e aplicações em bancos e instituições de crédito</t>
  </si>
  <si>
    <t>a) Bancos e instituições no país</t>
  </si>
  <si>
    <t>b) Bancos e instituições no exterior</t>
  </si>
  <si>
    <t>4. Créditos e adiantamentos a outros clientes</t>
  </si>
  <si>
    <t xml:space="preserve">      (incluindo proveitos a receber e líquido de provisões específicas)</t>
  </si>
  <si>
    <t>5. Títulos para investimento</t>
  </si>
  <si>
    <t>a) Participações em instituições financeiras</t>
  </si>
  <si>
    <t>b) Participações em instituições não financeiras</t>
  </si>
  <si>
    <t>c) Títulos</t>
  </si>
  <si>
    <t>d) Outros investimentos</t>
  </si>
  <si>
    <t xml:space="preserve">    da) Investimentos compulsórios</t>
  </si>
  <si>
    <t xml:space="preserve">    db) Outros</t>
  </si>
  <si>
    <t>6. Activo imobilizado (após depreciação)</t>
  </si>
  <si>
    <t>7. Outros activos (líquidos)</t>
  </si>
  <si>
    <t xml:space="preserve">    Valores a receber</t>
  </si>
  <si>
    <t xml:space="preserve">    Outros</t>
  </si>
  <si>
    <t xml:space="preserve">    MENOS: Provisões</t>
  </si>
  <si>
    <t xml:space="preserve">Activos Totais </t>
  </si>
  <si>
    <t>Mar.16</t>
  </si>
  <si>
    <t>Jun.16</t>
  </si>
  <si>
    <t>Set.16</t>
  </si>
  <si>
    <t>Mar.17</t>
  </si>
  <si>
    <t xml:space="preserve">Fonte: Banco Central de S. Tomé e Príncipe </t>
  </si>
  <si>
    <t>Set.17</t>
  </si>
  <si>
    <t>Mar.18</t>
  </si>
  <si>
    <t xml:space="preserve"> Jun.18</t>
  </si>
  <si>
    <t>Set.18</t>
  </si>
  <si>
    <t xml:space="preserve"> Jun.17 </t>
  </si>
  <si>
    <t>Activos do Sistema Bancário de S. Tomé e Príncipe (Valores em Mil Dobras)</t>
  </si>
  <si>
    <t>Mar.19</t>
  </si>
  <si>
    <t>Jun.19</t>
  </si>
  <si>
    <t>Set.19</t>
  </si>
  <si>
    <t>Mar.20</t>
  </si>
  <si>
    <t>Set.20</t>
  </si>
  <si>
    <t>Mar.21</t>
  </si>
  <si>
    <t>Jun.20</t>
  </si>
  <si>
    <t>Jun.21</t>
  </si>
  <si>
    <t>Set.21</t>
  </si>
  <si>
    <t>Mar.22</t>
  </si>
  <si>
    <t>Jun.22</t>
  </si>
  <si>
    <t>Set.22</t>
  </si>
  <si>
    <t>Dez.22</t>
  </si>
  <si>
    <t>Mar.23</t>
  </si>
  <si>
    <t>Jun.23</t>
  </si>
  <si>
    <t>Set.23</t>
  </si>
  <si>
    <t>Mar.24</t>
  </si>
  <si>
    <t>Jun.24</t>
  </si>
  <si>
    <t>Set.24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</si>
</sst>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€_-;\-* #,##0.00\ _€_-;_-* &quot;-&quot;??\ _€_-;_-@_-"/>
    <numFmt numFmtId="164" formatCode="_-* #,##0.00\ [$€-1]_-;\-* #,##0.00\ [$€-1]_-;_-* &quot;-&quot;??\ [$€-1]_-"/>
    <numFmt numFmtId="165" formatCode="_-* #,##0.00\ _F_-;\-* #,##0.00\ _F_-;_-* &quot;-&quot;??\ _F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i/>
      <sz val="8"/>
      <color theme="1"/>
      <name val="Calibri"/>
      <family val="2"/>
      <scheme val="minor"/>
    </font>
    <font>
      <sz val="10"/>
      <name val="Arial"/>
      <family val="2"/>
    </font>
    <font>
      <sz val="12"/>
      <name val="Courier"/>
      <family val="3"/>
    </font>
    <font>
      <sz val="11"/>
      <color indexed="8"/>
      <name val="Calibri"/>
      <family val="2"/>
    </font>
    <font>
      <sz val="10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ck">
        <color indexed="64"/>
      </bottom>
      <diagonal/>
    </border>
    <border>
      <left style="dashed">
        <color indexed="64"/>
      </left>
      <right/>
      <top style="medium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dashed">
        <color indexed="64"/>
      </right>
      <top style="medium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medium">
        <color indexed="64"/>
      </top>
      <bottom style="thick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0" fontId="9" fillId="0" borderId="0"/>
    <xf numFmtId="43" fontId="11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9" fillId="0" borderId="0"/>
    <xf numFmtId="0" fontId="9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2" fillId="0" borderId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6" fillId="0" borderId="8" xfId="0" applyFont="1" applyBorder="1" applyAlignment="1">
      <alignment horizontal="left" indent="2"/>
    </xf>
    <xf numFmtId="0" fontId="6" fillId="0" borderId="8" xfId="0" applyFont="1" applyBorder="1"/>
    <xf numFmtId="0" fontId="4" fillId="0" borderId="8" xfId="0" applyFont="1" applyBorder="1"/>
    <xf numFmtId="0" fontId="7" fillId="0" borderId="8" xfId="0" applyFont="1" applyBorder="1"/>
    <xf numFmtId="0" fontId="8" fillId="0" borderId="0" xfId="0" applyFont="1" applyAlignment="1">
      <alignment vertical="top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vertical="top"/>
    </xf>
    <xf numFmtId="4" fontId="5" fillId="4" borderId="11" xfId="1" applyNumberFormat="1" applyFont="1" applyFill="1" applyBorder="1" applyAlignment="1" applyProtection="1">
      <alignment horizontal="right" vertical="center"/>
    </xf>
    <xf numFmtId="0" fontId="4" fillId="4" borderId="6" xfId="0" applyFont="1" applyFill="1" applyBorder="1"/>
    <xf numFmtId="0" fontId="4" fillId="4" borderId="8" xfId="0" applyFont="1" applyFill="1" applyBorder="1"/>
    <xf numFmtId="0" fontId="4" fillId="4" borderId="10" xfId="0" applyFont="1" applyFill="1" applyBorder="1" applyAlignment="1">
      <alignment horizontal="left" vertical="center"/>
    </xf>
    <xf numFmtId="4" fontId="5" fillId="4" borderId="7" xfId="1" applyNumberFormat="1" applyFont="1" applyFill="1" applyBorder="1" applyAlignment="1" applyProtection="1">
      <alignment horizontal="right"/>
    </xf>
    <xf numFmtId="4" fontId="5" fillId="4" borderId="9" xfId="1" applyNumberFormat="1" applyFont="1" applyFill="1" applyBorder="1" applyAlignment="1" applyProtection="1">
      <alignment horizontal="right"/>
    </xf>
    <xf numFmtId="0" fontId="6" fillId="4" borderId="8" xfId="0" applyFont="1" applyFill="1" applyBorder="1" applyAlignment="1">
      <alignment horizontal="left" indent="2"/>
    </xf>
    <xf numFmtId="4" fontId="7" fillId="2" borderId="9" xfId="1" applyNumberFormat="1" applyFont="1" applyFill="1" applyBorder="1" applyAlignment="1" applyProtection="1">
      <alignment horizontal="right"/>
    </xf>
    <xf numFmtId="4" fontId="5" fillId="2" borderId="9" xfId="1" applyNumberFormat="1" applyFont="1" applyFill="1" applyBorder="1" applyAlignment="1" applyProtection="1">
      <alignment horizontal="right"/>
    </xf>
    <xf numFmtId="4" fontId="5" fillId="3" borderId="9" xfId="1" applyNumberFormat="1" applyFont="1" applyFill="1" applyBorder="1" applyAlignment="1" applyProtection="1">
      <alignment horizontal="right"/>
    </xf>
    <xf numFmtId="4" fontId="5" fillId="4" borderId="12" xfId="1" applyNumberFormat="1" applyFont="1" applyFill="1" applyBorder="1" applyAlignment="1" applyProtection="1">
      <alignment horizontal="right"/>
    </xf>
    <xf numFmtId="4" fontId="7" fillId="2" borderId="13" xfId="1" applyNumberFormat="1" applyFont="1" applyFill="1" applyBorder="1" applyAlignment="1" applyProtection="1">
      <alignment horizontal="right"/>
    </xf>
    <xf numFmtId="4" fontId="5" fillId="3" borderId="13" xfId="1" applyNumberFormat="1" applyFont="1" applyFill="1" applyBorder="1" applyAlignment="1" applyProtection="1">
      <alignment horizontal="right"/>
    </xf>
    <xf numFmtId="4" fontId="5" fillId="4" borderId="13" xfId="1" applyNumberFormat="1" applyFont="1" applyFill="1" applyBorder="1" applyAlignment="1" applyProtection="1">
      <alignment horizontal="right"/>
    </xf>
    <xf numFmtId="4" fontId="5" fillId="2" borderId="13" xfId="1" applyNumberFormat="1" applyFont="1" applyFill="1" applyBorder="1" applyAlignment="1" applyProtection="1">
      <alignment horizontal="right"/>
    </xf>
    <xf numFmtId="4" fontId="5" fillId="4" borderId="14" xfId="1" applyNumberFormat="1" applyFont="1" applyFill="1" applyBorder="1" applyAlignment="1" applyProtection="1">
      <alignment horizontal="right" vertical="center"/>
    </xf>
    <xf numFmtId="4" fontId="5" fillId="4" borderId="15" xfId="1" applyNumberFormat="1" applyFont="1" applyFill="1" applyBorder="1" applyAlignment="1" applyProtection="1">
      <alignment horizontal="right"/>
    </xf>
    <xf numFmtId="4" fontId="7" fillId="2" borderId="16" xfId="1" applyNumberFormat="1" applyFont="1" applyFill="1" applyBorder="1" applyAlignment="1" applyProtection="1">
      <alignment horizontal="right"/>
    </xf>
    <xf numFmtId="4" fontId="5" fillId="3" borderId="16" xfId="1" applyNumberFormat="1" applyFont="1" applyFill="1" applyBorder="1" applyAlignment="1" applyProtection="1">
      <alignment horizontal="right"/>
    </xf>
    <xf numFmtId="4" fontId="5" fillId="4" borderId="16" xfId="1" applyNumberFormat="1" applyFont="1" applyFill="1" applyBorder="1" applyAlignment="1" applyProtection="1">
      <alignment horizontal="right"/>
    </xf>
    <xf numFmtId="4" fontId="5" fillId="2" borderId="16" xfId="1" applyNumberFormat="1" applyFont="1" applyFill="1" applyBorder="1" applyAlignment="1" applyProtection="1">
      <alignment horizontal="right"/>
    </xf>
    <xf numFmtId="4" fontId="5" fillId="4" borderId="17" xfId="1" applyNumberFormat="1" applyFont="1" applyFill="1" applyBorder="1" applyAlignment="1" applyProtection="1">
      <alignment horizontal="right" vertical="center"/>
    </xf>
    <xf numFmtId="4" fontId="5" fillId="4" borderId="18" xfId="1" applyNumberFormat="1" applyFont="1" applyFill="1" applyBorder="1" applyAlignment="1" applyProtection="1">
      <alignment horizontal="right"/>
    </xf>
    <xf numFmtId="4" fontId="7" fillId="2" borderId="19" xfId="1" applyNumberFormat="1" applyFont="1" applyFill="1" applyBorder="1" applyAlignment="1" applyProtection="1">
      <alignment horizontal="right"/>
    </xf>
    <xf numFmtId="4" fontId="5" fillId="3" borderId="19" xfId="1" applyNumberFormat="1" applyFont="1" applyFill="1" applyBorder="1" applyAlignment="1" applyProtection="1">
      <alignment horizontal="right"/>
    </xf>
    <xf numFmtId="4" fontId="5" fillId="4" borderId="19" xfId="1" applyNumberFormat="1" applyFont="1" applyFill="1" applyBorder="1" applyAlignment="1" applyProtection="1">
      <alignment horizontal="right"/>
    </xf>
    <xf numFmtId="4" fontId="5" fillId="2" borderId="19" xfId="1" applyNumberFormat="1" applyFont="1" applyFill="1" applyBorder="1" applyAlignment="1" applyProtection="1">
      <alignment horizontal="right"/>
    </xf>
    <xf numFmtId="4" fontId="5" fillId="4" borderId="20" xfId="1" applyNumberFormat="1" applyFont="1" applyFill="1" applyBorder="1" applyAlignment="1" applyProtection="1">
      <alignment horizontal="right" vertical="center"/>
    </xf>
    <xf numFmtId="4" fontId="5" fillId="4" borderId="21" xfId="1" applyNumberFormat="1" applyFont="1" applyFill="1" applyBorder="1" applyAlignment="1" applyProtection="1">
      <alignment horizontal="right"/>
    </xf>
    <xf numFmtId="4" fontId="7" fillId="2" borderId="22" xfId="1" applyNumberFormat="1" applyFont="1" applyFill="1" applyBorder="1" applyAlignment="1" applyProtection="1">
      <alignment horizontal="right"/>
    </xf>
    <xf numFmtId="4" fontId="5" fillId="3" borderId="22" xfId="1" applyNumberFormat="1" applyFont="1" applyFill="1" applyBorder="1" applyAlignment="1" applyProtection="1">
      <alignment horizontal="right"/>
    </xf>
    <xf numFmtId="4" fontId="5" fillId="4" borderId="22" xfId="1" applyNumberFormat="1" applyFont="1" applyFill="1" applyBorder="1" applyAlignment="1" applyProtection="1">
      <alignment horizontal="right"/>
    </xf>
    <xf numFmtId="4" fontId="5" fillId="2" borderId="22" xfId="1" applyNumberFormat="1" applyFont="1" applyFill="1" applyBorder="1" applyAlignment="1" applyProtection="1">
      <alignment horizontal="right"/>
    </xf>
    <xf numFmtId="1" fontId="7" fillId="0" borderId="29" xfId="20" applyNumberFormat="1" applyFont="1" applyBorder="1" applyAlignment="1">
      <alignment horizontal="center" vertical="center" wrapText="1"/>
    </xf>
    <xf numFmtId="1" fontId="7" fillId="0" borderId="30" xfId="20" applyNumberFormat="1" applyFont="1" applyBorder="1" applyAlignment="1">
      <alignment horizontal="center" vertical="center" wrapText="1"/>
    </xf>
    <xf numFmtId="1" fontId="5" fillId="0" borderId="27" xfId="20" applyNumberFormat="1" applyFont="1" applyBorder="1" applyAlignment="1">
      <alignment horizontal="center" vertical="center"/>
    </xf>
    <xf numFmtId="1" fontId="5" fillId="0" borderId="28" xfId="20" applyNumberFormat="1" applyFont="1" applyBorder="1" applyAlignment="1">
      <alignment horizontal="center" vertical="center"/>
    </xf>
    <xf numFmtId="1" fontId="7" fillId="0" borderId="3" xfId="20" applyNumberFormat="1" applyFont="1" applyBorder="1" applyAlignment="1">
      <alignment horizontal="center" vertical="center" wrapText="1"/>
    </xf>
    <xf numFmtId="1" fontId="7" fillId="0" borderId="5" xfId="20" applyNumberFormat="1" applyFont="1" applyBorder="1" applyAlignment="1">
      <alignment horizontal="center" vertical="center" wrapText="1"/>
    </xf>
    <xf numFmtId="1" fontId="7" fillId="0" borderId="3" xfId="20" applyNumberFormat="1" applyFont="1" applyBorder="1" applyAlignment="1">
      <alignment horizontal="center" vertical="center"/>
    </xf>
    <xf numFmtId="1" fontId="7" fillId="0" borderId="5" xfId="20" applyNumberFormat="1" applyFont="1" applyBorder="1" applyAlignment="1">
      <alignment horizontal="center" vertical="center"/>
    </xf>
    <xf numFmtId="1" fontId="5" fillId="0" borderId="3" xfId="20" applyNumberFormat="1" applyFont="1" applyBorder="1" applyAlignment="1">
      <alignment horizontal="center" vertical="center" wrapText="1"/>
    </xf>
    <xf numFmtId="1" fontId="5" fillId="0" borderId="5" xfId="2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" fontId="5" fillId="0" borderId="3" xfId="1" applyNumberFormat="1" applyFont="1" applyBorder="1" applyAlignment="1">
      <alignment horizontal="center" vertical="center"/>
    </xf>
    <xf numFmtId="1" fontId="5" fillId="0" borderId="5" xfId="1" applyNumberFormat="1" applyFont="1" applyBorder="1" applyAlignment="1">
      <alignment horizontal="center" vertical="center"/>
    </xf>
    <xf numFmtId="1" fontId="5" fillId="0" borderId="23" xfId="20" applyNumberFormat="1" applyFont="1" applyBorder="1" applyAlignment="1">
      <alignment horizontal="center" vertical="center"/>
    </xf>
    <xf numFmtId="1" fontId="5" fillId="0" borderId="24" xfId="20" applyNumberFormat="1" applyFont="1" applyBorder="1" applyAlignment="1">
      <alignment horizontal="center" vertical="center"/>
    </xf>
    <xf numFmtId="1" fontId="5" fillId="0" borderId="3" xfId="20" applyNumberFormat="1" applyFont="1" applyBorder="1" applyAlignment="1">
      <alignment horizontal="center" vertical="center"/>
    </xf>
    <xf numFmtId="1" fontId="5" fillId="0" borderId="5" xfId="20" applyNumberFormat="1" applyFont="1" applyBorder="1" applyAlignment="1">
      <alignment horizontal="center" vertical="center"/>
    </xf>
    <xf numFmtId="1" fontId="7" fillId="0" borderId="25" xfId="20" applyNumberFormat="1" applyFont="1" applyBorder="1" applyAlignment="1">
      <alignment horizontal="center" vertical="center"/>
    </xf>
    <xf numFmtId="1" fontId="7" fillId="0" borderId="26" xfId="20" applyNumberFormat="1" applyFont="1" applyBorder="1" applyAlignment="1">
      <alignment horizontal="center" vertical="center"/>
    </xf>
  </cellXfs>
  <cellStyles count="21">
    <cellStyle name="Comma 2" xfId="3"/>
    <cellStyle name="Euro" xfId="4"/>
    <cellStyle name="Euro 2" xfId="5"/>
    <cellStyle name="Milliers_ModeloII" xfId="6"/>
    <cellStyle name="Normal" xfId="0" builtinId="0"/>
    <cellStyle name="Normal 2" xfId="2"/>
    <cellStyle name="Normal 2 2" xfId="7"/>
    <cellStyle name="Normal 3" xfId="8"/>
    <cellStyle name="Normal 3 2" xfId="9"/>
    <cellStyle name="Normal 4" xfId="10"/>
    <cellStyle name="Normal 4 2" xfId="11"/>
    <cellStyle name="Normal 4 3" xfId="12"/>
    <cellStyle name="Normal 4 4" xfId="13"/>
    <cellStyle name="Normal 5" xfId="14"/>
    <cellStyle name="Normal 6" xfId="15"/>
    <cellStyle name="Percent 2" xfId="16"/>
    <cellStyle name="Percentagem 2" xfId="17"/>
    <cellStyle name="Percentagem 2 2" xfId="18"/>
    <cellStyle name="Percentagem 3" xfId="19"/>
    <cellStyle name="Vírgula" xfId="1" builtinId="3"/>
    <cellStyle name="Vírgula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0</xdr:row>
      <xdr:rowOff>114300</xdr:rowOff>
    </xdr:from>
    <xdr:to>
      <xdr:col>8</xdr:col>
      <xdr:colOff>533400</xdr:colOff>
      <xdr:row>2</xdr:row>
      <xdr:rowOff>38100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4953000" y="114300"/>
          <a:ext cx="37528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66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pt-BR" sz="12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BANCO CENTRAL DE S. TOMÉ E PRÍNCIPE</a:t>
          </a:r>
        </a:p>
      </xdr:txBody>
    </xdr:sp>
    <xdr:clientData/>
  </xdr:twoCellAnchor>
  <xdr:twoCellAnchor editAs="oneCell">
    <xdr:from>
      <xdr:col>0</xdr:col>
      <xdr:colOff>2438400</xdr:colOff>
      <xdr:row>0</xdr:row>
      <xdr:rowOff>114300</xdr:rowOff>
    </xdr:from>
    <xdr:to>
      <xdr:col>2</xdr:col>
      <xdr:colOff>220980</xdr:colOff>
      <xdr:row>4</xdr:row>
      <xdr:rowOff>152400</xdr:rowOff>
    </xdr:to>
    <xdr:pic>
      <xdr:nvPicPr>
        <xdr:cNvPr id="9" name="Imagem 8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79629" b="-7178"/>
        <a:stretch/>
      </xdr:blipFill>
      <xdr:spPr>
        <a:xfrm>
          <a:off x="2438400" y="114300"/>
          <a:ext cx="1409700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BANCA\Notas\Aiwsthey\Estrutura%20de%20activos%20e%20passivos\2014\ESTRUTURA%20DE%20ACTIVOS%20E%20PASSIVOS%20-%20DEZEMBRO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FRILAND"/>
      <sheetName val="BE"/>
      <sheetName val="BGFI"/>
      <sheetName val="BISTP"/>
      <sheetName val="COBSTP"/>
      <sheetName val="ECOBANK"/>
      <sheetName val="ENERGY"/>
      <sheetName val="ISLAND"/>
      <sheetName val="SISTEM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9">
          <cell r="C49">
            <v>4573081956995.9795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67"/>
  <sheetViews>
    <sheetView showGridLines="0" tabSelected="1" workbookViewId="0">
      <pane xSplit="1" ySplit="7" topLeftCell="AM29" activePane="bottomRight" state="frozen"/>
      <selection pane="topRight" activeCell="B1" sqref="B1"/>
      <selection pane="bottomLeft" activeCell="A8" sqref="A8"/>
      <selection pane="bottomRight" activeCell="AQ40" sqref="AQ40"/>
    </sheetView>
  </sheetViews>
  <sheetFormatPr defaultRowHeight="14.4" x14ac:dyDescent="0.3"/>
  <cols>
    <col min="1" max="1" width="44.33203125" customWidth="1"/>
    <col min="2" max="9" width="10" customWidth="1"/>
    <col min="10" max="11" width="10" bestFit="1" customWidth="1"/>
    <col min="12" max="22" width="10.6640625" customWidth="1"/>
    <col min="23" max="38" width="10.88671875" customWidth="1"/>
  </cols>
  <sheetData>
    <row r="1" spans="1:43" x14ac:dyDescent="0.3">
      <c r="A1" s="6"/>
    </row>
    <row r="3" spans="1:43" ht="15" customHeight="1" x14ac:dyDescent="0.3">
      <c r="A3" s="52" t="s">
        <v>40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</row>
    <row r="4" spans="1:43" ht="15" customHeight="1" x14ac:dyDescent="0.3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</row>
    <row r="5" spans="1:43" ht="15.75" customHeight="1" thickBot="1" x14ac:dyDescent="0.35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</row>
    <row r="6" spans="1:43" ht="15" customHeight="1" x14ac:dyDescent="0.3">
      <c r="A6" s="54" t="s">
        <v>0</v>
      </c>
      <c r="B6" s="56">
        <v>2011</v>
      </c>
      <c r="C6" s="56">
        <v>2012</v>
      </c>
      <c r="D6" s="56">
        <v>2013</v>
      </c>
      <c r="E6" s="58">
        <v>2014</v>
      </c>
      <c r="F6" s="44">
        <v>2015</v>
      </c>
      <c r="G6" s="62" t="s">
        <v>30</v>
      </c>
      <c r="H6" s="48" t="s">
        <v>31</v>
      </c>
      <c r="I6" s="48" t="s">
        <v>32</v>
      </c>
      <c r="J6" s="60">
        <v>2016</v>
      </c>
      <c r="K6" s="48" t="s">
        <v>33</v>
      </c>
      <c r="L6" s="46" t="s">
        <v>39</v>
      </c>
      <c r="M6" s="46" t="s">
        <v>35</v>
      </c>
      <c r="N6" s="50">
        <v>2017</v>
      </c>
      <c r="O6" s="46" t="s">
        <v>36</v>
      </c>
      <c r="P6" s="46" t="s">
        <v>37</v>
      </c>
      <c r="Q6" s="46" t="s">
        <v>38</v>
      </c>
      <c r="R6" s="46">
        <v>2018</v>
      </c>
      <c r="S6" s="46" t="s">
        <v>41</v>
      </c>
      <c r="T6" s="50" t="s">
        <v>42</v>
      </c>
      <c r="U6" s="46" t="s">
        <v>43</v>
      </c>
      <c r="V6" s="50">
        <v>2019</v>
      </c>
      <c r="W6" s="46" t="s">
        <v>44</v>
      </c>
      <c r="X6" s="46" t="s">
        <v>47</v>
      </c>
      <c r="Y6" s="42" t="s">
        <v>45</v>
      </c>
      <c r="Z6" s="46">
        <v>2020</v>
      </c>
      <c r="AA6" s="42" t="s">
        <v>46</v>
      </c>
      <c r="AB6" s="42" t="s">
        <v>48</v>
      </c>
      <c r="AC6" s="42" t="s">
        <v>48</v>
      </c>
      <c r="AD6" s="42" t="s">
        <v>49</v>
      </c>
      <c r="AE6" s="42">
        <v>2021</v>
      </c>
      <c r="AF6" s="42" t="s">
        <v>50</v>
      </c>
      <c r="AG6" s="42" t="s">
        <v>51</v>
      </c>
      <c r="AH6" s="42" t="s">
        <v>52</v>
      </c>
      <c r="AI6" s="42" t="s">
        <v>53</v>
      </c>
      <c r="AJ6" s="42" t="s">
        <v>54</v>
      </c>
      <c r="AK6" s="42" t="s">
        <v>55</v>
      </c>
      <c r="AL6" s="42" t="s">
        <v>56</v>
      </c>
      <c r="AM6" s="42">
        <v>2023</v>
      </c>
      <c r="AN6" s="42" t="s">
        <v>57</v>
      </c>
      <c r="AO6" s="42" t="s">
        <v>58</v>
      </c>
      <c r="AP6" s="42" t="s">
        <v>59</v>
      </c>
      <c r="AQ6" s="42">
        <v>2024</v>
      </c>
    </row>
    <row r="7" spans="1:43" ht="15.75" customHeight="1" thickBot="1" x14ac:dyDescent="0.35">
      <c r="A7" s="55" t="s">
        <v>1</v>
      </c>
      <c r="B7" s="57"/>
      <c r="C7" s="57"/>
      <c r="D7" s="57"/>
      <c r="E7" s="59"/>
      <c r="F7" s="45"/>
      <c r="G7" s="63"/>
      <c r="H7" s="49"/>
      <c r="I7" s="49"/>
      <c r="J7" s="61"/>
      <c r="K7" s="49"/>
      <c r="L7" s="47"/>
      <c r="M7" s="47"/>
      <c r="N7" s="51"/>
      <c r="O7" s="47"/>
      <c r="P7" s="47"/>
      <c r="Q7" s="47"/>
      <c r="R7" s="47"/>
      <c r="S7" s="47"/>
      <c r="T7" s="51"/>
      <c r="U7" s="47"/>
      <c r="V7" s="51"/>
      <c r="W7" s="47"/>
      <c r="X7" s="47"/>
      <c r="Y7" s="43"/>
      <c r="Z7" s="47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</row>
    <row r="8" spans="1:43" x14ac:dyDescent="0.3">
      <c r="A8" s="10" t="s">
        <v>2</v>
      </c>
      <c r="B8" s="13">
        <v>404500.40982604772</v>
      </c>
      <c r="C8" s="13">
        <v>652229.00657692133</v>
      </c>
      <c r="D8" s="13">
        <v>939804.46953713091</v>
      </c>
      <c r="E8" s="19">
        <v>1041828.1091282653</v>
      </c>
      <c r="F8" s="37">
        <v>1333191.0507173736</v>
      </c>
      <c r="G8" s="25">
        <v>1206398.756437713</v>
      </c>
      <c r="H8" s="13">
        <v>1174789.7797954329</v>
      </c>
      <c r="I8" s="19">
        <v>1367589.2495926828</v>
      </c>
      <c r="J8" s="37">
        <v>1412219.3199398911</v>
      </c>
      <c r="K8" s="25">
        <v>1467213.8022976348</v>
      </c>
      <c r="L8" s="13">
        <v>1362000.9667367842</v>
      </c>
      <c r="M8" s="19">
        <v>1378614.6196994346</v>
      </c>
      <c r="N8" s="37">
        <v>1229529.9704306303</v>
      </c>
      <c r="O8" s="25">
        <v>1289893.2409868732</v>
      </c>
      <c r="P8" s="13">
        <v>1207922.5053343833</v>
      </c>
      <c r="Q8" s="31">
        <v>1270619.8652269314</v>
      </c>
      <c r="R8" s="37">
        <v>1134960.8744826291</v>
      </c>
      <c r="S8" s="25">
        <v>1130164.0599661663</v>
      </c>
      <c r="T8" s="13">
        <v>1166365.06788971</v>
      </c>
      <c r="U8" s="31">
        <v>1147147.847147543</v>
      </c>
      <c r="V8" s="31">
        <v>1109612.468578418</v>
      </c>
      <c r="W8" s="31">
        <v>1336535.9673608218</v>
      </c>
      <c r="X8" s="31">
        <v>1383394.0002483004</v>
      </c>
      <c r="Y8" s="31">
        <v>1493737.5697213928</v>
      </c>
      <c r="Z8" s="31">
        <v>1476593.2183936874</v>
      </c>
      <c r="AA8" s="31">
        <v>1506902.490016626</v>
      </c>
      <c r="AB8" s="31">
        <v>1555718.7896581762</v>
      </c>
      <c r="AC8" s="31">
        <v>1555718.7896581762</v>
      </c>
      <c r="AD8" s="31">
        <v>1410942.1589426273</v>
      </c>
      <c r="AE8" s="31">
        <v>1631999.6168689379</v>
      </c>
      <c r="AF8" s="31">
        <v>1720497.1798763566</v>
      </c>
      <c r="AG8" s="31">
        <v>1554374.9921089369</v>
      </c>
      <c r="AH8" s="31">
        <v>1569381.9052799328</v>
      </c>
      <c r="AI8" s="31">
        <v>1720018.8906520589</v>
      </c>
      <c r="AJ8" s="31">
        <v>1680022.5790644432</v>
      </c>
      <c r="AK8" s="31">
        <v>1416222.1710327589</v>
      </c>
      <c r="AL8" s="31">
        <v>1344388.3100057547</v>
      </c>
      <c r="AM8" s="31">
        <v>1353041.9174459926</v>
      </c>
      <c r="AN8" s="31">
        <v>1259568.3055883532</v>
      </c>
      <c r="AO8" s="31">
        <v>1333791.2416294017</v>
      </c>
      <c r="AP8" s="31">
        <v>1300912.2016287609</v>
      </c>
      <c r="AQ8" s="31">
        <v>1368973.2656906194</v>
      </c>
    </row>
    <row r="9" spans="1:43" x14ac:dyDescent="0.3">
      <c r="A9" s="1" t="s">
        <v>3</v>
      </c>
      <c r="B9" s="16">
        <v>81119.100405189703</v>
      </c>
      <c r="C9" s="16">
        <v>117421.07857817521</v>
      </c>
      <c r="D9" s="16">
        <v>88968.839162446282</v>
      </c>
      <c r="E9" s="20">
        <v>123691.25063770542</v>
      </c>
      <c r="F9" s="38">
        <v>121524.22958699353</v>
      </c>
      <c r="G9" s="26">
        <v>123418.79132206345</v>
      </c>
      <c r="H9" s="16">
        <v>93635.34868063833</v>
      </c>
      <c r="I9" s="20">
        <v>108243.90639725883</v>
      </c>
      <c r="J9" s="38">
        <v>109510.2053356026</v>
      </c>
      <c r="K9" s="26">
        <v>127451.54555628278</v>
      </c>
      <c r="L9" s="16">
        <v>105361.61764899878</v>
      </c>
      <c r="M9" s="20">
        <v>119084.51947405076</v>
      </c>
      <c r="N9" s="38">
        <v>76452.632566841858</v>
      </c>
      <c r="O9" s="26">
        <v>118347.33400467061</v>
      </c>
      <c r="P9" s="16">
        <v>123504.14312493255</v>
      </c>
      <c r="Q9" s="32">
        <v>133365.63241315231</v>
      </c>
      <c r="R9" s="38">
        <v>146931.63140485156</v>
      </c>
      <c r="S9" s="26">
        <v>118261.53568889058</v>
      </c>
      <c r="T9" s="16">
        <v>119291.48033471029</v>
      </c>
      <c r="U9" s="32">
        <v>122517.09606777965</v>
      </c>
      <c r="V9" s="32">
        <v>144156.12604526948</v>
      </c>
      <c r="W9" s="32">
        <v>126153.60925859722</v>
      </c>
      <c r="X9" s="32">
        <v>136376.47355285034</v>
      </c>
      <c r="Y9" s="32">
        <v>124412.39809976141</v>
      </c>
      <c r="Z9" s="32">
        <v>124412.39809976141</v>
      </c>
      <c r="AA9" s="32">
        <v>113935.83537642304</v>
      </c>
      <c r="AB9" s="32">
        <v>125666.75028234393</v>
      </c>
      <c r="AC9" s="32">
        <v>125666.75028234393</v>
      </c>
      <c r="AD9" s="32">
        <v>145344.48551873566</v>
      </c>
      <c r="AE9" s="32">
        <v>163029.81844004977</v>
      </c>
      <c r="AF9" s="32">
        <v>128442.61736409256</v>
      </c>
      <c r="AG9" s="32">
        <v>159929.86631004961</v>
      </c>
      <c r="AH9" s="32">
        <v>131306.03053624189</v>
      </c>
      <c r="AI9" s="32">
        <v>137726.23175734931</v>
      </c>
      <c r="AJ9" s="32">
        <v>134130.52203735424</v>
      </c>
      <c r="AK9" s="32">
        <v>134042.74699690874</v>
      </c>
      <c r="AL9" s="32">
        <v>127152.25973000212</v>
      </c>
      <c r="AM9" s="32">
        <v>102728.12578328025</v>
      </c>
      <c r="AN9" s="32">
        <v>102696.91395275564</v>
      </c>
      <c r="AO9" s="32">
        <v>100654.41457299599</v>
      </c>
      <c r="AP9" s="32">
        <v>131363.26334240069</v>
      </c>
      <c r="AQ9" s="32">
        <v>164653.6825856863</v>
      </c>
    </row>
    <row r="10" spans="1:43" x14ac:dyDescent="0.3">
      <c r="A10" s="1" t="s">
        <v>4</v>
      </c>
      <c r="B10" s="16">
        <v>47841.311122679683</v>
      </c>
      <c r="C10" s="16">
        <v>73111.810505695204</v>
      </c>
      <c r="D10" s="16">
        <v>49479.287197856276</v>
      </c>
      <c r="E10" s="20">
        <v>79223.447540375433</v>
      </c>
      <c r="F10" s="38">
        <v>53209.980229073342</v>
      </c>
      <c r="G10" s="26">
        <v>54217.987087283582</v>
      </c>
      <c r="H10" s="16">
        <v>46788.86548103833</v>
      </c>
      <c r="I10" s="20">
        <v>54911.864403468549</v>
      </c>
      <c r="J10" s="38">
        <v>59546.661299692292</v>
      </c>
      <c r="K10" s="26">
        <v>79608.738766882874</v>
      </c>
      <c r="L10" s="16">
        <v>59362.763320418846</v>
      </c>
      <c r="M10" s="20">
        <v>46748.536102469843</v>
      </c>
      <c r="N10" s="38">
        <v>47455.444130879972</v>
      </c>
      <c r="O10" s="26">
        <v>53639.864044669979</v>
      </c>
      <c r="P10" s="16">
        <v>58817.495975930149</v>
      </c>
      <c r="Q10" s="32">
        <v>62080.579063150006</v>
      </c>
      <c r="R10" s="38">
        <v>68900.303174850022</v>
      </c>
      <c r="S10" s="26">
        <v>54668.305658889985</v>
      </c>
      <c r="T10" s="16">
        <v>37964.748844709997</v>
      </c>
      <c r="U10" s="32">
        <v>53111.595627780029</v>
      </c>
      <c r="V10" s="32">
        <v>48464.162935268687</v>
      </c>
      <c r="W10" s="32">
        <v>46742.849854597393</v>
      </c>
      <c r="X10" s="32">
        <v>45097.904712851014</v>
      </c>
      <c r="Y10" s="32">
        <v>39733.157219761597</v>
      </c>
      <c r="Z10" s="32">
        <v>39733.157219761597</v>
      </c>
      <c r="AA10" s="32">
        <v>40624.455676423997</v>
      </c>
      <c r="AB10" s="32">
        <v>40502.337112343295</v>
      </c>
      <c r="AC10" s="32">
        <v>40502.337112343295</v>
      </c>
      <c r="AD10" s="32">
        <v>49130.478711736127</v>
      </c>
      <c r="AE10" s="32">
        <v>56217.886500050234</v>
      </c>
      <c r="AF10" s="32">
        <v>53813.273754093025</v>
      </c>
      <c r="AG10" s="32">
        <v>53263.536670050242</v>
      </c>
      <c r="AH10" s="32">
        <v>38159.177396242187</v>
      </c>
      <c r="AI10" s="32">
        <v>40379.893027350583</v>
      </c>
      <c r="AJ10" s="32">
        <v>42779.7363373521</v>
      </c>
      <c r="AK10" s="32">
        <v>43926.167046910319</v>
      </c>
      <c r="AL10" s="32">
        <v>38218.289230001574</v>
      </c>
      <c r="AM10" s="32">
        <v>32818.780763280301</v>
      </c>
      <c r="AN10" s="32">
        <v>31792.258622754809</v>
      </c>
      <c r="AO10" s="32">
        <v>24218.956332993726</v>
      </c>
      <c r="AP10" s="32">
        <v>40497.459982400032</v>
      </c>
      <c r="AQ10" s="32">
        <v>54360.481795685511</v>
      </c>
    </row>
    <row r="11" spans="1:43" x14ac:dyDescent="0.3">
      <c r="A11" s="1" t="s">
        <v>5</v>
      </c>
      <c r="B11" s="16">
        <v>33277.789282510035</v>
      </c>
      <c r="C11" s="16">
        <v>44309.268072480001</v>
      </c>
      <c r="D11" s="16">
        <v>39489.551964589999</v>
      </c>
      <c r="E11" s="20">
        <v>44467.803097330005</v>
      </c>
      <c r="F11" s="38">
        <v>68314.249357920198</v>
      </c>
      <c r="G11" s="26">
        <v>69200.804234779876</v>
      </c>
      <c r="H11" s="16">
        <v>46846.483199599999</v>
      </c>
      <c r="I11" s="20">
        <v>53332.041993790277</v>
      </c>
      <c r="J11" s="38">
        <v>49963.544035910309</v>
      </c>
      <c r="K11" s="26">
        <v>47842.806789399925</v>
      </c>
      <c r="L11" s="16">
        <v>45998.854328579924</v>
      </c>
      <c r="M11" s="20">
        <v>72335.983371580936</v>
      </c>
      <c r="N11" s="38">
        <v>28997.188435961885</v>
      </c>
      <c r="O11" s="26">
        <v>64707.469960000642</v>
      </c>
      <c r="P11" s="16">
        <v>64686.647149002412</v>
      </c>
      <c r="Q11" s="32">
        <v>71285.05335000233</v>
      </c>
      <c r="R11" s="38">
        <v>78031.328230001556</v>
      </c>
      <c r="S11" s="26">
        <v>63593.230030000595</v>
      </c>
      <c r="T11" s="16">
        <v>81326.731490000297</v>
      </c>
      <c r="U11" s="32">
        <v>69405.500439999611</v>
      </c>
      <c r="V11" s="32">
        <v>95691.963110000797</v>
      </c>
      <c r="W11" s="32">
        <v>79410.759403999837</v>
      </c>
      <c r="X11" s="32">
        <v>91278.568839999323</v>
      </c>
      <c r="Y11" s="32">
        <v>84679.240879999808</v>
      </c>
      <c r="Z11" s="32">
        <v>84679.240879999808</v>
      </c>
      <c r="AA11" s="32">
        <v>73311.379699999059</v>
      </c>
      <c r="AB11" s="32">
        <v>85164.413170000626</v>
      </c>
      <c r="AC11" s="32">
        <v>85164.413170000626</v>
      </c>
      <c r="AD11" s="32">
        <v>96214.006806999518</v>
      </c>
      <c r="AE11" s="32">
        <v>106811.93193999951</v>
      </c>
      <c r="AF11" s="32">
        <v>74629.343609999531</v>
      </c>
      <c r="AG11" s="32">
        <v>106666.32963999936</v>
      </c>
      <c r="AH11" s="32">
        <v>93146.853139999701</v>
      </c>
      <c r="AI11" s="32">
        <v>97346.338729998708</v>
      </c>
      <c r="AJ11" s="32">
        <v>91350.785700002132</v>
      </c>
      <c r="AK11" s="32">
        <v>90116.579949998399</v>
      </c>
      <c r="AL11" s="32">
        <v>88933.970500000549</v>
      </c>
      <c r="AM11" s="32">
        <v>69909.34501999995</v>
      </c>
      <c r="AN11" s="32">
        <v>70904.655330000824</v>
      </c>
      <c r="AO11" s="32">
        <v>76435.458240002263</v>
      </c>
      <c r="AP11" s="32">
        <v>90865.80336000066</v>
      </c>
      <c r="AQ11" s="32">
        <v>110293.20079000079</v>
      </c>
    </row>
    <row r="12" spans="1:43" x14ac:dyDescent="0.3">
      <c r="A12" s="1" t="s">
        <v>6</v>
      </c>
      <c r="B12" s="16">
        <v>323379.48824319802</v>
      </c>
      <c r="C12" s="16">
        <v>534807.35472340614</v>
      </c>
      <c r="D12" s="16">
        <v>850743.6180887646</v>
      </c>
      <c r="E12" s="20">
        <v>918134.46938192972</v>
      </c>
      <c r="F12" s="38">
        <v>1211658.4362351997</v>
      </c>
      <c r="G12" s="26">
        <v>1082976.2867709894</v>
      </c>
      <c r="H12" s="16">
        <v>1081151.1431834246</v>
      </c>
      <c r="I12" s="20">
        <v>1259344.565843544</v>
      </c>
      <c r="J12" s="38">
        <v>1302708.1674010383</v>
      </c>
      <c r="K12" s="26">
        <v>1339759.5265572621</v>
      </c>
      <c r="L12" s="16">
        <v>1256638.1592860352</v>
      </c>
      <c r="M12" s="20">
        <v>1259528.0313940938</v>
      </c>
      <c r="N12" s="38">
        <v>1153076.2687426084</v>
      </c>
      <c r="O12" s="26">
        <v>1171544.8514022022</v>
      </c>
      <c r="P12" s="16">
        <v>1084415.6650294506</v>
      </c>
      <c r="Q12" s="32">
        <v>1137252.379333779</v>
      </c>
      <c r="R12" s="38">
        <v>988027.4408877776</v>
      </c>
      <c r="S12" s="26">
        <v>1011900.5576372758</v>
      </c>
      <c r="T12" s="16">
        <v>1047072.4130449995</v>
      </c>
      <c r="U12" s="32">
        <v>1024628.7466997631</v>
      </c>
      <c r="V12" s="32">
        <v>965455.05270314834</v>
      </c>
      <c r="W12" s="32">
        <v>1210378.6038122247</v>
      </c>
      <c r="X12" s="32">
        <v>1247015.3597354502</v>
      </c>
      <c r="Y12" s="32">
        <v>1352178.6903539258</v>
      </c>
      <c r="Z12" s="32">
        <v>1352178.6903539258</v>
      </c>
      <c r="AA12" s="32">
        <v>1392964.5054302029</v>
      </c>
      <c r="AB12" s="32">
        <v>1430049.8955858322</v>
      </c>
      <c r="AC12" s="32">
        <v>1430049.8955858322</v>
      </c>
      <c r="AD12" s="32">
        <v>1265595.5218538917</v>
      </c>
      <c r="AE12" s="32">
        <v>1468967.9356988883</v>
      </c>
      <c r="AF12" s="32">
        <v>1592052.6973722645</v>
      </c>
      <c r="AG12" s="32">
        <v>1394443.2630688874</v>
      </c>
      <c r="AH12" s="32">
        <v>1438073.9844436911</v>
      </c>
      <c r="AI12" s="32">
        <v>1582292.4278447093</v>
      </c>
      <c r="AJ12" s="32">
        <v>1545891.8294870888</v>
      </c>
      <c r="AK12" s="32">
        <v>1282179.1972458502</v>
      </c>
      <c r="AL12" s="32">
        <v>1217235.8174957528</v>
      </c>
      <c r="AM12" s="32">
        <v>1250313.5673527124</v>
      </c>
      <c r="AN12" s="32">
        <v>1156871.1630055972</v>
      </c>
      <c r="AO12" s="32">
        <v>1233136.5967164058</v>
      </c>
      <c r="AP12" s="32">
        <v>1169548.7145463601</v>
      </c>
      <c r="AQ12" s="32">
        <v>1204319.3488949332</v>
      </c>
    </row>
    <row r="13" spans="1:43" x14ac:dyDescent="0.3">
      <c r="A13" s="1" t="s">
        <v>7</v>
      </c>
      <c r="B13" s="16">
        <v>323379.48824319802</v>
      </c>
      <c r="C13" s="16">
        <v>534807.35472340614</v>
      </c>
      <c r="D13" s="16">
        <v>850743.6180887646</v>
      </c>
      <c r="E13" s="20">
        <v>918134.46938192972</v>
      </c>
      <c r="F13" s="38">
        <v>1211658.4362351997</v>
      </c>
      <c r="G13" s="26">
        <v>1082976.2867709894</v>
      </c>
      <c r="H13" s="16">
        <v>1081151.1431834246</v>
      </c>
      <c r="I13" s="20">
        <v>1259344.565843544</v>
      </c>
      <c r="J13" s="38">
        <v>1302708.1674010383</v>
      </c>
      <c r="K13" s="26">
        <v>1339759.5265572621</v>
      </c>
      <c r="L13" s="16">
        <v>1256638.1592860352</v>
      </c>
      <c r="M13" s="20">
        <v>1259528.0313940938</v>
      </c>
      <c r="N13" s="38">
        <v>1153076.2687426084</v>
      </c>
      <c r="O13" s="26">
        <v>1171544.8514022022</v>
      </c>
      <c r="P13" s="16">
        <v>1084415.6650294506</v>
      </c>
      <c r="Q13" s="32">
        <v>1137252.379333779</v>
      </c>
      <c r="R13" s="38">
        <v>988027.4408877776</v>
      </c>
      <c r="S13" s="26">
        <v>1011900.5576372758</v>
      </c>
      <c r="T13" s="16">
        <v>1047072.4130449995</v>
      </c>
      <c r="U13" s="32">
        <v>1024628.7466997631</v>
      </c>
      <c r="V13" s="32">
        <v>965455.05270314834</v>
      </c>
      <c r="W13" s="32">
        <v>1210378.6038122247</v>
      </c>
      <c r="X13" s="32">
        <v>1247015.3597354502</v>
      </c>
      <c r="Y13" s="32">
        <v>1352178.6903539258</v>
      </c>
      <c r="Z13" s="32">
        <v>1352178.6903539258</v>
      </c>
      <c r="AA13" s="32">
        <v>1392964.5054302029</v>
      </c>
      <c r="AB13" s="32">
        <v>1430049.8955858322</v>
      </c>
      <c r="AC13" s="32">
        <v>1430049.8955858322</v>
      </c>
      <c r="AD13" s="32">
        <v>1265595.5218538917</v>
      </c>
      <c r="AE13" s="32">
        <v>1468967.9356988883</v>
      </c>
      <c r="AF13" s="32">
        <v>1592052.6973722645</v>
      </c>
      <c r="AG13" s="32">
        <v>1394443.2630688874</v>
      </c>
      <c r="AH13" s="32">
        <v>1438073.9844436911</v>
      </c>
      <c r="AI13" s="32">
        <v>1582292.4278447093</v>
      </c>
      <c r="AJ13" s="32">
        <v>1545891.8294870888</v>
      </c>
      <c r="AK13" s="32">
        <v>1282159.0381458502</v>
      </c>
      <c r="AL13" s="32">
        <v>1217214.8892557528</v>
      </c>
      <c r="AM13" s="32">
        <v>1250293.7274827124</v>
      </c>
      <c r="AN13" s="32">
        <v>1156850.7671155971</v>
      </c>
      <c r="AO13" s="32">
        <v>1233115.9814964058</v>
      </c>
      <c r="AP13" s="32">
        <v>1095999.2306163602</v>
      </c>
      <c r="AQ13" s="32">
        <v>1168170.5688149333</v>
      </c>
    </row>
    <row r="14" spans="1:43" x14ac:dyDescent="0.3">
      <c r="A14" s="2" t="s">
        <v>8</v>
      </c>
      <c r="B14" s="16">
        <v>0</v>
      </c>
      <c r="C14" s="16">
        <v>0</v>
      </c>
      <c r="D14" s="16">
        <v>0</v>
      </c>
      <c r="E14" s="20">
        <v>0</v>
      </c>
      <c r="F14" s="38">
        <v>0</v>
      </c>
      <c r="G14" s="26">
        <v>0</v>
      </c>
      <c r="H14" s="16">
        <v>0</v>
      </c>
      <c r="I14" s="20">
        <v>0</v>
      </c>
      <c r="J14" s="38">
        <v>0</v>
      </c>
      <c r="K14" s="26">
        <v>0</v>
      </c>
      <c r="L14" s="16">
        <v>0</v>
      </c>
      <c r="M14" s="20">
        <v>0</v>
      </c>
      <c r="N14" s="38">
        <v>0</v>
      </c>
      <c r="O14" s="26">
        <v>0</v>
      </c>
      <c r="P14" s="16">
        <v>0</v>
      </c>
      <c r="Q14" s="32">
        <v>0</v>
      </c>
      <c r="R14" s="38">
        <v>0</v>
      </c>
      <c r="S14" s="26">
        <v>0</v>
      </c>
      <c r="T14" s="16">
        <v>0</v>
      </c>
      <c r="U14" s="32">
        <v>0</v>
      </c>
      <c r="V14" s="32">
        <v>0</v>
      </c>
      <c r="W14" s="32">
        <v>0</v>
      </c>
      <c r="X14" s="32">
        <v>0</v>
      </c>
      <c r="Y14" s="32">
        <v>0</v>
      </c>
      <c r="Z14" s="32">
        <v>0</v>
      </c>
      <c r="AA14" s="32">
        <v>0</v>
      </c>
      <c r="AB14" s="32">
        <v>0</v>
      </c>
      <c r="AC14" s="32">
        <v>0</v>
      </c>
      <c r="AD14" s="32">
        <v>0</v>
      </c>
      <c r="AE14" s="32">
        <v>0</v>
      </c>
      <c r="AF14" s="32">
        <v>0</v>
      </c>
      <c r="AG14" s="32">
        <v>0</v>
      </c>
      <c r="AH14" s="32">
        <v>0</v>
      </c>
      <c r="AI14" s="32">
        <v>0</v>
      </c>
      <c r="AJ14" s="32">
        <v>0</v>
      </c>
      <c r="AK14" s="32">
        <v>0</v>
      </c>
      <c r="AL14" s="32">
        <v>0</v>
      </c>
      <c r="AM14" s="32">
        <v>0</v>
      </c>
      <c r="AN14" s="32">
        <v>0</v>
      </c>
      <c r="AO14" s="32">
        <v>0</v>
      </c>
      <c r="AP14" s="32">
        <v>73529.717049999992</v>
      </c>
      <c r="AQ14" s="32">
        <v>36127.667520000003</v>
      </c>
    </row>
    <row r="15" spans="1:43" x14ac:dyDescent="0.3">
      <c r="A15" s="2" t="s">
        <v>9</v>
      </c>
      <c r="B15" s="16">
        <v>0</v>
      </c>
      <c r="C15" s="16">
        <v>0</v>
      </c>
      <c r="D15" s="16">
        <v>0</v>
      </c>
      <c r="E15" s="20">
        <v>0</v>
      </c>
      <c r="F15" s="38">
        <v>0</v>
      </c>
      <c r="G15" s="26">
        <v>0</v>
      </c>
      <c r="H15" s="16">
        <v>0</v>
      </c>
      <c r="I15" s="20">
        <v>0</v>
      </c>
      <c r="J15" s="38">
        <v>0</v>
      </c>
      <c r="K15" s="26">
        <v>0</v>
      </c>
      <c r="L15" s="16">
        <v>0</v>
      </c>
      <c r="M15" s="20">
        <v>0</v>
      </c>
      <c r="N15" s="38">
        <v>0</v>
      </c>
      <c r="O15" s="26">
        <v>0</v>
      </c>
      <c r="P15" s="16">
        <v>0</v>
      </c>
      <c r="Q15" s="32">
        <v>0</v>
      </c>
      <c r="R15" s="38">
        <v>0</v>
      </c>
      <c r="S15" s="26">
        <v>0</v>
      </c>
      <c r="T15" s="16">
        <v>0</v>
      </c>
      <c r="U15" s="32">
        <v>0</v>
      </c>
      <c r="V15" s="32">
        <v>0</v>
      </c>
      <c r="W15" s="32">
        <v>0</v>
      </c>
      <c r="X15" s="32">
        <v>0</v>
      </c>
      <c r="Y15" s="32">
        <v>0</v>
      </c>
      <c r="Z15" s="32">
        <v>0</v>
      </c>
      <c r="AA15" s="32">
        <v>0</v>
      </c>
      <c r="AB15" s="32">
        <v>0</v>
      </c>
      <c r="AC15" s="32">
        <v>0</v>
      </c>
      <c r="AD15" s="32">
        <v>0</v>
      </c>
      <c r="AE15" s="32">
        <v>0</v>
      </c>
      <c r="AF15" s="32">
        <v>0</v>
      </c>
      <c r="AG15" s="32">
        <v>0</v>
      </c>
      <c r="AH15" s="32">
        <v>0</v>
      </c>
      <c r="AI15" s="32">
        <v>0</v>
      </c>
      <c r="AJ15" s="32">
        <v>0</v>
      </c>
      <c r="AK15" s="32">
        <v>20.159099999999999</v>
      </c>
      <c r="AL15" s="32">
        <v>20.928240000000002</v>
      </c>
      <c r="AM15" s="32">
        <v>19.839869999999998</v>
      </c>
      <c r="AN15" s="32">
        <v>20.395889999999998</v>
      </c>
      <c r="AO15" s="32">
        <v>20.615220000000001</v>
      </c>
      <c r="AP15" s="32">
        <v>19.76688</v>
      </c>
      <c r="AQ15" s="32">
        <v>21.112560000000002</v>
      </c>
    </row>
    <row r="16" spans="1:43" x14ac:dyDescent="0.3">
      <c r="A16" s="1" t="s">
        <v>10</v>
      </c>
      <c r="B16" s="16">
        <v>1.8211776600000003</v>
      </c>
      <c r="C16" s="16">
        <v>0.5732753399999998</v>
      </c>
      <c r="D16" s="16">
        <v>92.012285919999997</v>
      </c>
      <c r="E16" s="20">
        <v>2.3891086300000026</v>
      </c>
      <c r="F16" s="38">
        <v>8.3848951799999991</v>
      </c>
      <c r="G16" s="26">
        <v>3.67834466</v>
      </c>
      <c r="H16" s="16">
        <v>3.287931369999999</v>
      </c>
      <c r="I16" s="20">
        <v>0.77735188000000077</v>
      </c>
      <c r="J16" s="38">
        <v>0.94720325000000005</v>
      </c>
      <c r="K16" s="26">
        <v>2.7301840899999998</v>
      </c>
      <c r="L16" s="16">
        <v>1.18980175</v>
      </c>
      <c r="M16" s="20">
        <v>2.068831289999999</v>
      </c>
      <c r="N16" s="38">
        <v>1.0691211799999998</v>
      </c>
      <c r="O16" s="26">
        <v>1.05558</v>
      </c>
      <c r="P16" s="16">
        <v>2.6971800000000004</v>
      </c>
      <c r="Q16" s="32">
        <v>1.8534799999999996</v>
      </c>
      <c r="R16" s="38">
        <v>1.80219</v>
      </c>
      <c r="S16" s="26">
        <v>1.9666400000000002</v>
      </c>
      <c r="T16" s="16">
        <v>1.1745099999999999</v>
      </c>
      <c r="U16" s="32">
        <v>2.0043800000000003</v>
      </c>
      <c r="V16" s="32">
        <v>1.28983</v>
      </c>
      <c r="W16" s="32">
        <v>3.7542900000000001</v>
      </c>
      <c r="X16" s="32">
        <v>2.16696</v>
      </c>
      <c r="Y16" s="32">
        <v>2.1299399999999999</v>
      </c>
      <c r="Z16" s="32">
        <v>2.1299399999999999</v>
      </c>
      <c r="AA16" s="32">
        <v>2.1492100000000001</v>
      </c>
      <c r="AB16" s="32">
        <v>2.1437900000000001</v>
      </c>
      <c r="AC16" s="32">
        <v>2.1437900000000001</v>
      </c>
      <c r="AD16" s="32">
        <v>2.15157</v>
      </c>
      <c r="AE16" s="32">
        <v>1.86273</v>
      </c>
      <c r="AF16" s="32">
        <v>1.86514</v>
      </c>
      <c r="AG16" s="32">
        <v>1.86273</v>
      </c>
      <c r="AH16" s="32">
        <v>1.8902999999999999</v>
      </c>
      <c r="AI16" s="32">
        <v>0.23105000000000001</v>
      </c>
      <c r="AJ16" s="32">
        <v>0.22753999999999999</v>
      </c>
      <c r="AK16" s="32">
        <v>0.22678999999999999</v>
      </c>
      <c r="AL16" s="32">
        <v>0.23278000000000001</v>
      </c>
      <c r="AM16" s="32">
        <v>0.22431000000000001</v>
      </c>
      <c r="AN16" s="32">
        <v>0.22863</v>
      </c>
      <c r="AO16" s="32">
        <v>0.23034000000000002</v>
      </c>
      <c r="AP16" s="32">
        <v>0.22374000000000002</v>
      </c>
      <c r="AQ16" s="32">
        <v>0.23421</v>
      </c>
    </row>
    <row r="17" spans="1:43" x14ac:dyDescent="0.3">
      <c r="A17" s="1"/>
      <c r="B17" s="18"/>
      <c r="C17" s="18"/>
      <c r="D17" s="18"/>
      <c r="E17" s="21"/>
      <c r="F17" s="39"/>
      <c r="G17" s="27"/>
      <c r="H17" s="18"/>
      <c r="I17" s="21"/>
      <c r="J17" s="39"/>
      <c r="K17" s="27"/>
      <c r="L17" s="18"/>
      <c r="M17" s="21"/>
      <c r="N17" s="39"/>
      <c r="O17" s="27"/>
      <c r="P17" s="18"/>
      <c r="Q17" s="33"/>
      <c r="R17" s="39"/>
      <c r="S17" s="27"/>
      <c r="T17" s="18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>
        <v>0</v>
      </c>
      <c r="AI17" s="33">
        <v>0</v>
      </c>
      <c r="AJ17" s="33">
        <v>0</v>
      </c>
      <c r="AK17" s="33">
        <v>0</v>
      </c>
      <c r="AL17" s="33">
        <v>0</v>
      </c>
      <c r="AM17" s="33">
        <v>0</v>
      </c>
      <c r="AN17" s="33">
        <v>0</v>
      </c>
      <c r="AO17" s="33">
        <v>0</v>
      </c>
      <c r="AP17" s="33">
        <v>0</v>
      </c>
      <c r="AQ17" s="33">
        <v>0</v>
      </c>
    </row>
    <row r="18" spans="1:43" x14ac:dyDescent="0.3">
      <c r="A18" s="15" t="s">
        <v>11</v>
      </c>
      <c r="B18" s="14">
        <v>0</v>
      </c>
      <c r="C18" s="14">
        <v>0</v>
      </c>
      <c r="D18" s="14">
        <v>0</v>
      </c>
      <c r="E18" s="22">
        <v>0</v>
      </c>
      <c r="F18" s="40">
        <v>0</v>
      </c>
      <c r="G18" s="28">
        <v>111111.11111111</v>
      </c>
      <c r="H18" s="14">
        <v>111111.11111111</v>
      </c>
      <c r="I18" s="22">
        <v>111111.11111111</v>
      </c>
      <c r="J18" s="40">
        <v>0</v>
      </c>
      <c r="K18" s="28">
        <v>112532.92160533002</v>
      </c>
      <c r="L18" s="14">
        <v>112532.92160533002</v>
      </c>
      <c r="M18" s="22">
        <v>142546.71898610998</v>
      </c>
      <c r="N18" s="40">
        <v>280362.59737752</v>
      </c>
      <c r="O18" s="28">
        <v>346007.75194000005</v>
      </c>
      <c r="P18" s="14">
        <v>346007.75194000005</v>
      </c>
      <c r="Q18" s="34">
        <v>346007.75194000005</v>
      </c>
      <c r="R18" s="40">
        <v>339659.86394999997</v>
      </c>
      <c r="S18" s="28">
        <v>56831.98861</v>
      </c>
      <c r="T18" s="14">
        <v>56831.98861</v>
      </c>
      <c r="U18" s="34">
        <v>56831.98861</v>
      </c>
      <c r="V18" s="34">
        <v>36627.906999999999</v>
      </c>
      <c r="W18" s="34">
        <v>50000.000020000007</v>
      </c>
      <c r="X18" s="34">
        <v>50000.000020000007</v>
      </c>
      <c r="Y18" s="34">
        <v>124338.23531</v>
      </c>
      <c r="Z18" s="34">
        <v>124338.23531</v>
      </c>
      <c r="AA18" s="34">
        <v>111338.23531</v>
      </c>
      <c r="AB18" s="34">
        <v>128338.23531</v>
      </c>
      <c r="AC18" s="34">
        <v>128338.23531</v>
      </c>
      <c r="AD18" s="34">
        <v>128338.23531</v>
      </c>
      <c r="AE18" s="34">
        <v>69000.000019999992</v>
      </c>
      <c r="AF18" s="34">
        <v>52000.000020000007</v>
      </c>
      <c r="AG18" s="34">
        <v>69000.000019999992</v>
      </c>
      <c r="AH18" s="34">
        <v>120000.00001999999</v>
      </c>
      <c r="AI18" s="34">
        <v>120000.00001999999</v>
      </c>
      <c r="AJ18" s="34">
        <v>100000.00001999999</v>
      </c>
      <c r="AK18" s="34">
        <v>132360.00002000001</v>
      </c>
      <c r="AL18" s="34">
        <v>107360.00001999999</v>
      </c>
      <c r="AM18" s="34">
        <v>140000.00002000001</v>
      </c>
      <c r="AN18" s="34">
        <v>158000.00002000001</v>
      </c>
      <c r="AO18" s="34">
        <v>171000.00002000001</v>
      </c>
      <c r="AP18" s="34">
        <v>171000.00002000001</v>
      </c>
      <c r="AQ18" s="34">
        <v>171000.00002000001</v>
      </c>
    </row>
    <row r="19" spans="1:43" x14ac:dyDescent="0.3">
      <c r="A19" s="11" t="s">
        <v>12</v>
      </c>
      <c r="B19" s="14">
        <v>234976.75211886913</v>
      </c>
      <c r="C19" s="14">
        <v>790768.06022017158</v>
      </c>
      <c r="D19" s="14">
        <v>731228.80199514295</v>
      </c>
      <c r="E19" s="22">
        <v>1082851.1348611563</v>
      </c>
      <c r="F19" s="40">
        <v>1169964.7978997419</v>
      </c>
      <c r="G19" s="28">
        <v>1053001.4030507605</v>
      </c>
      <c r="H19" s="14">
        <v>1070785.094916597</v>
      </c>
      <c r="I19" s="22">
        <v>1029427.0030668541</v>
      </c>
      <c r="J19" s="40">
        <v>1014827.8547428452</v>
      </c>
      <c r="K19" s="28">
        <v>496143.78501055791</v>
      </c>
      <c r="L19" s="14">
        <v>464862.06220529339</v>
      </c>
      <c r="M19" s="22">
        <v>460766.22094125551</v>
      </c>
      <c r="N19" s="40">
        <v>450304.97866768541</v>
      </c>
      <c r="O19" s="28">
        <v>463379.00596331578</v>
      </c>
      <c r="P19" s="14">
        <v>414833.48429893167</v>
      </c>
      <c r="Q19" s="34">
        <v>507096.78110229684</v>
      </c>
      <c r="R19" s="40">
        <v>602172.30071688548</v>
      </c>
      <c r="S19" s="28">
        <v>570793.18973326578</v>
      </c>
      <c r="T19" s="14">
        <v>625189.7426398407</v>
      </c>
      <c r="U19" s="34">
        <v>660221.25939114694</v>
      </c>
      <c r="V19" s="34">
        <v>632241.04416219704</v>
      </c>
      <c r="W19" s="34">
        <v>670444.03653287725</v>
      </c>
      <c r="X19" s="34">
        <v>634350.42057584843</v>
      </c>
      <c r="Y19" s="34">
        <v>617428.23993466946</v>
      </c>
      <c r="Z19" s="34">
        <v>617428.23993466946</v>
      </c>
      <c r="AA19" s="34">
        <v>728286.30460054043</v>
      </c>
      <c r="AB19" s="34">
        <v>617464.60618864698</v>
      </c>
      <c r="AC19" s="34">
        <v>617464.60618864698</v>
      </c>
      <c r="AD19" s="34">
        <v>574972.43361228378</v>
      </c>
      <c r="AE19" s="34">
        <v>748389.96148416342</v>
      </c>
      <c r="AF19" s="34">
        <v>695711.5679326884</v>
      </c>
      <c r="AG19" s="34">
        <v>770797.17351416266</v>
      </c>
      <c r="AH19" s="34">
        <v>1060759.3811924714</v>
      </c>
      <c r="AI19" s="34">
        <v>602944.17620673648</v>
      </c>
      <c r="AJ19" s="34">
        <v>841673.93645761383</v>
      </c>
      <c r="AK19" s="34">
        <v>948800.20549393597</v>
      </c>
      <c r="AL19" s="34">
        <v>887313.39419162134</v>
      </c>
      <c r="AM19" s="34">
        <v>1252704.5740632173</v>
      </c>
      <c r="AN19" s="34">
        <v>1216536.8968635679</v>
      </c>
      <c r="AO19" s="34">
        <v>1303389.3008739357</v>
      </c>
      <c r="AP19" s="34">
        <v>1225924.6450029267</v>
      </c>
      <c r="AQ19" s="34">
        <v>1351986.6027280709</v>
      </c>
    </row>
    <row r="20" spans="1:43" x14ac:dyDescent="0.3">
      <c r="A20" s="4" t="s">
        <v>13</v>
      </c>
      <c r="B20" s="16">
        <v>26082.751815484513</v>
      </c>
      <c r="C20" s="16">
        <v>10190.901476729672</v>
      </c>
      <c r="D20" s="16">
        <v>32649.93584775093</v>
      </c>
      <c r="E20" s="20">
        <v>13219.277364270332</v>
      </c>
      <c r="F20" s="38">
        <v>28443.471147824432</v>
      </c>
      <c r="G20" s="26">
        <v>32385.083859257673</v>
      </c>
      <c r="H20" s="16">
        <v>71503.445199186128</v>
      </c>
      <c r="I20" s="20">
        <v>33055.523675765071</v>
      </c>
      <c r="J20" s="38">
        <v>11048.047754157738</v>
      </c>
      <c r="K20" s="26">
        <v>4528.0605834443013</v>
      </c>
      <c r="L20" s="16">
        <v>10021.859148860611</v>
      </c>
      <c r="M20" s="20">
        <v>11265.479541091732</v>
      </c>
      <c r="N20" s="38">
        <v>3709.0166853303658</v>
      </c>
      <c r="O20" s="26">
        <v>61063.519725113256</v>
      </c>
      <c r="P20" s="16">
        <v>4694.6036192621523</v>
      </c>
      <c r="Q20" s="32">
        <v>33020.687869698726</v>
      </c>
      <c r="R20" s="38">
        <v>104859.77736005199</v>
      </c>
      <c r="S20" s="26">
        <v>16815.669433397637</v>
      </c>
      <c r="T20" s="16">
        <v>57916.919074373407</v>
      </c>
      <c r="U20" s="32">
        <v>31882.935116748962</v>
      </c>
      <c r="V20" s="32">
        <v>1851.1398853119008</v>
      </c>
      <c r="W20" s="32">
        <v>37859.685479506195</v>
      </c>
      <c r="X20" s="32">
        <v>81597.805595347396</v>
      </c>
      <c r="Y20" s="32">
        <v>129350.81007287792</v>
      </c>
      <c r="Z20" s="32">
        <v>129350.81007287792</v>
      </c>
      <c r="AA20" s="32">
        <v>172483.753017418</v>
      </c>
      <c r="AB20" s="32">
        <v>106899.46351386191</v>
      </c>
      <c r="AC20" s="32">
        <v>106899.46351386191</v>
      </c>
      <c r="AD20" s="32">
        <v>95788.710064994957</v>
      </c>
      <c r="AE20" s="32">
        <v>133345.77386470966</v>
      </c>
      <c r="AF20" s="32">
        <v>52455.554904059863</v>
      </c>
      <c r="AG20" s="32">
        <v>133093.22874470992</v>
      </c>
      <c r="AH20" s="32">
        <v>161731.76177709104</v>
      </c>
      <c r="AI20" s="32">
        <v>4602.6523632852868</v>
      </c>
      <c r="AJ20" s="32">
        <v>84751.864834116292</v>
      </c>
      <c r="AK20" s="32">
        <v>39376.15699557693</v>
      </c>
      <c r="AL20" s="32">
        <v>61596.903545721383</v>
      </c>
      <c r="AM20" s="32">
        <v>71753.352489637138</v>
      </c>
      <c r="AN20" s="32">
        <v>46072.035589769177</v>
      </c>
      <c r="AO20" s="32">
        <v>15406.542016361369</v>
      </c>
      <c r="AP20" s="32">
        <v>79765.073560000223</v>
      </c>
      <c r="AQ20" s="32">
        <v>189312.67164918271</v>
      </c>
    </row>
    <row r="21" spans="1:43" x14ac:dyDescent="0.3">
      <c r="A21" s="4" t="s">
        <v>14</v>
      </c>
      <c r="B21" s="16">
        <v>208894.00030338462</v>
      </c>
      <c r="C21" s="16">
        <v>780577.15874344192</v>
      </c>
      <c r="D21" s="16">
        <v>698578.86614739196</v>
      </c>
      <c r="E21" s="20">
        <v>1069631.8574968858</v>
      </c>
      <c r="F21" s="38">
        <v>1141521.3267519174</v>
      </c>
      <c r="G21" s="26">
        <v>1020616.3191915028</v>
      </c>
      <c r="H21" s="16">
        <v>999281.64971741091</v>
      </c>
      <c r="I21" s="20">
        <v>996371.47939108883</v>
      </c>
      <c r="J21" s="38">
        <v>1003779.8069886875</v>
      </c>
      <c r="K21" s="26">
        <v>491615.72442711366</v>
      </c>
      <c r="L21" s="16">
        <v>454840.20305643277</v>
      </c>
      <c r="M21" s="20">
        <v>449500.74140016374</v>
      </c>
      <c r="N21" s="38">
        <v>446595.9619823551</v>
      </c>
      <c r="O21" s="26">
        <v>402315.48623820255</v>
      </c>
      <c r="P21" s="16">
        <v>410138.8806796695</v>
      </c>
      <c r="Q21" s="32">
        <v>474076.0932325981</v>
      </c>
      <c r="R21" s="38">
        <v>497312.52335683338</v>
      </c>
      <c r="S21" s="26">
        <v>553977.52029986819</v>
      </c>
      <c r="T21" s="16">
        <v>567272.82356546726</v>
      </c>
      <c r="U21" s="32">
        <v>628338.32427439792</v>
      </c>
      <c r="V21" s="32">
        <v>630389.90427688498</v>
      </c>
      <c r="W21" s="32">
        <v>632584.35105337098</v>
      </c>
      <c r="X21" s="32">
        <v>552752.61498050101</v>
      </c>
      <c r="Y21" s="32">
        <v>488077.42986179149</v>
      </c>
      <c r="Z21" s="32">
        <v>488077.42986179149</v>
      </c>
      <c r="AA21" s="32">
        <v>555802.55158312246</v>
      </c>
      <c r="AB21" s="32">
        <v>510565.14267478511</v>
      </c>
      <c r="AC21" s="32">
        <v>510565.14267478511</v>
      </c>
      <c r="AD21" s="32">
        <v>479183.7235472888</v>
      </c>
      <c r="AE21" s="32">
        <v>615044.18761945376</v>
      </c>
      <c r="AF21" s="32">
        <v>643256.01302862843</v>
      </c>
      <c r="AG21" s="32">
        <v>637703.94476945268</v>
      </c>
      <c r="AH21" s="32">
        <v>899027.61941538053</v>
      </c>
      <c r="AI21" s="32">
        <v>598341.52384345117</v>
      </c>
      <c r="AJ21" s="32">
        <v>756922.07162349753</v>
      </c>
      <c r="AK21" s="32">
        <v>909424.04849835904</v>
      </c>
      <c r="AL21" s="32">
        <v>825716.4906458999</v>
      </c>
      <c r="AM21" s="32">
        <v>1180951.2215735801</v>
      </c>
      <c r="AN21" s="32">
        <v>1170464.8612737986</v>
      </c>
      <c r="AO21" s="32">
        <v>1287982.7588575743</v>
      </c>
      <c r="AP21" s="32">
        <v>1146159.5714429263</v>
      </c>
      <c r="AQ21" s="32">
        <v>1162673.9310788882</v>
      </c>
    </row>
    <row r="22" spans="1:43" x14ac:dyDescent="0.3">
      <c r="A22" s="15"/>
      <c r="B22" s="14"/>
      <c r="C22" s="14"/>
      <c r="D22" s="14"/>
      <c r="E22" s="22">
        <v>0</v>
      </c>
      <c r="F22" s="40"/>
      <c r="G22" s="28"/>
      <c r="H22" s="14"/>
      <c r="I22" s="22"/>
      <c r="J22" s="40"/>
      <c r="K22" s="28"/>
      <c r="L22" s="14"/>
      <c r="M22" s="22"/>
      <c r="N22" s="40"/>
      <c r="O22" s="28"/>
      <c r="P22" s="14"/>
      <c r="Q22" s="34"/>
      <c r="R22" s="40"/>
      <c r="S22" s="28"/>
      <c r="T22" s="1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</row>
    <row r="23" spans="1:43" x14ac:dyDescent="0.3">
      <c r="A23" s="11" t="s">
        <v>15</v>
      </c>
      <c r="B23" s="14">
        <v>1626559.5218846917</v>
      </c>
      <c r="C23" s="14">
        <v>1704832.1131806537</v>
      </c>
      <c r="D23" s="14">
        <v>1564820.8309908404</v>
      </c>
      <c r="E23" s="22">
        <v>1512204.0130464972</v>
      </c>
      <c r="F23" s="40">
        <v>1473291.6466083948</v>
      </c>
      <c r="G23" s="28">
        <v>1390516.1656125314</v>
      </c>
      <c r="H23" s="14">
        <v>1326351.4693722031</v>
      </c>
      <c r="I23" s="22">
        <v>1214980.9699433676</v>
      </c>
      <c r="J23" s="40">
        <v>1274798.9427541469</v>
      </c>
      <c r="K23" s="28">
        <v>1170422.0232340493</v>
      </c>
      <c r="L23" s="14">
        <v>1249902.1030842487</v>
      </c>
      <c r="M23" s="22">
        <v>1287060.1856382261</v>
      </c>
      <c r="N23" s="40">
        <v>1266606.8635277187</v>
      </c>
      <c r="O23" s="28">
        <v>1212929.3760249603</v>
      </c>
      <c r="P23" s="14">
        <v>1396089.7136638993</v>
      </c>
      <c r="Q23" s="34">
        <v>1428876.5687021804</v>
      </c>
      <c r="R23" s="40">
        <v>1342259.0338688132</v>
      </c>
      <c r="S23" s="28">
        <v>1339111.7113243986</v>
      </c>
      <c r="T23" s="14">
        <v>1353947.7968226299</v>
      </c>
      <c r="U23" s="34">
        <v>1377860.9452257766</v>
      </c>
      <c r="V23" s="34">
        <v>1378420.4962301243</v>
      </c>
      <c r="W23" s="34">
        <v>1367364.4831161369</v>
      </c>
      <c r="X23" s="34">
        <v>1325999.6413627015</v>
      </c>
      <c r="Y23" s="34">
        <v>1314045.9294935621</v>
      </c>
      <c r="Z23" s="34">
        <v>1314045.9294935621</v>
      </c>
      <c r="AA23" s="34">
        <v>1230224.181972851</v>
      </c>
      <c r="AB23" s="34">
        <v>1193853.4939068006</v>
      </c>
      <c r="AC23" s="34">
        <v>1193853.4939068006</v>
      </c>
      <c r="AD23" s="34">
        <v>1156817.0512024686</v>
      </c>
      <c r="AE23" s="34">
        <v>1153101.518417188</v>
      </c>
      <c r="AF23" s="34">
        <v>1095493.5811764251</v>
      </c>
      <c r="AG23" s="34">
        <v>1150607.0067832675</v>
      </c>
      <c r="AH23" s="34">
        <v>1234992.0318817711</v>
      </c>
      <c r="AI23" s="34">
        <v>1347402.5990400976</v>
      </c>
      <c r="AJ23" s="34">
        <v>1186324.9139249455</v>
      </c>
      <c r="AK23" s="34">
        <v>1180662.0452930066</v>
      </c>
      <c r="AL23" s="34">
        <v>1159013.7578027775</v>
      </c>
      <c r="AM23" s="34">
        <v>1241347.4702509481</v>
      </c>
      <c r="AN23" s="34">
        <v>1203247.2605277258</v>
      </c>
      <c r="AO23" s="34">
        <v>1317540.3917809045</v>
      </c>
      <c r="AP23" s="34">
        <v>1393425.5929715969</v>
      </c>
      <c r="AQ23" s="34">
        <v>1375283.8382487684</v>
      </c>
    </row>
    <row r="24" spans="1:43" x14ac:dyDescent="0.3">
      <c r="A24" s="2" t="s">
        <v>16</v>
      </c>
      <c r="B24" s="17">
        <v>0</v>
      </c>
      <c r="C24" s="17">
        <v>0</v>
      </c>
      <c r="D24" s="17">
        <v>0</v>
      </c>
      <c r="E24" s="23">
        <v>0</v>
      </c>
      <c r="F24" s="41">
        <v>0</v>
      </c>
      <c r="G24" s="29">
        <v>0</v>
      </c>
      <c r="H24" s="17">
        <v>0</v>
      </c>
      <c r="I24" s="23">
        <v>0</v>
      </c>
      <c r="J24" s="41">
        <v>0</v>
      </c>
      <c r="K24" s="29">
        <v>0</v>
      </c>
      <c r="L24" s="17">
        <v>0</v>
      </c>
      <c r="M24" s="23">
        <v>0</v>
      </c>
      <c r="N24" s="41">
        <v>0</v>
      </c>
      <c r="O24" s="29">
        <v>0</v>
      </c>
      <c r="P24" s="17">
        <v>0</v>
      </c>
      <c r="Q24" s="35">
        <v>0</v>
      </c>
      <c r="R24" s="41">
        <v>0</v>
      </c>
      <c r="S24" s="29">
        <v>0</v>
      </c>
      <c r="T24" s="17">
        <v>0</v>
      </c>
      <c r="U24" s="35">
        <v>0</v>
      </c>
      <c r="V24" s="35">
        <v>0</v>
      </c>
      <c r="W24" s="35">
        <v>0</v>
      </c>
      <c r="X24" s="35">
        <v>0</v>
      </c>
      <c r="Y24" s="35">
        <v>0</v>
      </c>
      <c r="Z24" s="35">
        <v>0</v>
      </c>
      <c r="AA24" s="35">
        <v>0</v>
      </c>
      <c r="AB24" s="35">
        <v>0</v>
      </c>
      <c r="AC24" s="35">
        <v>0</v>
      </c>
      <c r="AD24" s="35">
        <v>0</v>
      </c>
      <c r="AE24" s="35">
        <v>0</v>
      </c>
      <c r="AF24" s="35">
        <v>0</v>
      </c>
      <c r="AG24" s="35">
        <v>0</v>
      </c>
      <c r="AH24" s="35">
        <v>0</v>
      </c>
      <c r="AI24" s="35">
        <v>0</v>
      </c>
      <c r="AJ24" s="35">
        <v>0</v>
      </c>
      <c r="AK24" s="35">
        <v>0</v>
      </c>
      <c r="AL24" s="35">
        <v>0</v>
      </c>
      <c r="AM24" s="35">
        <v>0</v>
      </c>
      <c r="AN24" s="35">
        <v>0</v>
      </c>
      <c r="AO24" s="35">
        <v>0</v>
      </c>
      <c r="AP24" s="35">
        <v>0</v>
      </c>
      <c r="AQ24" s="35">
        <v>0</v>
      </c>
    </row>
    <row r="25" spans="1:43" x14ac:dyDescent="0.3">
      <c r="A25" s="3"/>
      <c r="B25" s="18"/>
      <c r="C25" s="18"/>
      <c r="D25" s="18"/>
      <c r="E25" s="21"/>
      <c r="F25" s="39"/>
      <c r="G25" s="27"/>
      <c r="H25" s="18"/>
      <c r="I25" s="21"/>
      <c r="J25" s="39"/>
      <c r="K25" s="27"/>
      <c r="L25" s="18"/>
      <c r="M25" s="21"/>
      <c r="N25" s="39"/>
      <c r="O25" s="27"/>
      <c r="P25" s="18"/>
      <c r="Q25" s="33"/>
      <c r="R25" s="39"/>
      <c r="S25" s="27"/>
      <c r="T25" s="18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</row>
    <row r="26" spans="1:43" x14ac:dyDescent="0.3">
      <c r="A26" s="11" t="s">
        <v>17</v>
      </c>
      <c r="B26" s="14">
        <v>197035.18305881906</v>
      </c>
      <c r="C26" s="14">
        <v>146135.93055457826</v>
      </c>
      <c r="D26" s="14">
        <v>101310.13692564101</v>
      </c>
      <c r="E26" s="22">
        <v>102156.01616109417</v>
      </c>
      <c r="F26" s="40">
        <v>86109.637285519988</v>
      </c>
      <c r="G26" s="28">
        <v>123585.58700277001</v>
      </c>
      <c r="H26" s="14">
        <v>118881.02426124002</v>
      </c>
      <c r="I26" s="22">
        <v>108956.26813595001</v>
      </c>
      <c r="J26" s="40">
        <v>72082.341747059996</v>
      </c>
      <c r="K26" s="28">
        <v>107973.35228391</v>
      </c>
      <c r="L26" s="14">
        <v>93403.877283909998</v>
      </c>
      <c r="M26" s="22">
        <v>112977.23835320999</v>
      </c>
      <c r="N26" s="40">
        <v>132709.45552535998</v>
      </c>
      <c r="O26" s="28">
        <v>115761.57303999999</v>
      </c>
      <c r="P26" s="14">
        <v>122404.63303999999</v>
      </c>
      <c r="Q26" s="34">
        <v>119263.03303999999</v>
      </c>
      <c r="R26" s="40">
        <v>131073.20382</v>
      </c>
      <c r="S26" s="28">
        <v>514473.47139000008</v>
      </c>
      <c r="T26" s="14">
        <v>470317.56139000005</v>
      </c>
      <c r="U26" s="34">
        <v>470317.56139000005</v>
      </c>
      <c r="V26" s="34">
        <v>622151.64301999996</v>
      </c>
      <c r="W26" s="34">
        <v>486329.55001000001</v>
      </c>
      <c r="X26" s="34">
        <v>486329.55001000001</v>
      </c>
      <c r="Y26" s="34">
        <v>439072.28987000004</v>
      </c>
      <c r="Z26" s="34">
        <v>439072.28987000004</v>
      </c>
      <c r="AA26" s="34">
        <v>468122.18704999995</v>
      </c>
      <c r="AB26" s="34">
        <v>488818.20478999999</v>
      </c>
      <c r="AC26" s="34">
        <v>488818.20478999999</v>
      </c>
      <c r="AD26" s="34">
        <v>719658.99893</v>
      </c>
      <c r="AE26" s="34">
        <v>493288.63638000004</v>
      </c>
      <c r="AF26" s="34">
        <v>531255.22246999992</v>
      </c>
      <c r="AG26" s="34">
        <v>472555.58875</v>
      </c>
      <c r="AH26" s="34">
        <v>662423.89044999995</v>
      </c>
      <c r="AI26" s="34">
        <v>622457.19602999999</v>
      </c>
      <c r="AJ26" s="34">
        <v>621879.43443999998</v>
      </c>
      <c r="AK26" s="34">
        <v>886644.68205000006</v>
      </c>
      <c r="AL26" s="34">
        <v>675346.37981000007</v>
      </c>
      <c r="AM26" s="34">
        <v>726552.81138000009</v>
      </c>
      <c r="AN26" s="34">
        <v>726447.20146999997</v>
      </c>
      <c r="AO26" s="34">
        <v>654308.9230800001</v>
      </c>
      <c r="AP26" s="34">
        <v>650430.74674000009</v>
      </c>
      <c r="AQ26" s="34">
        <v>608570.27917000011</v>
      </c>
    </row>
    <row r="27" spans="1:43" x14ac:dyDescent="0.3">
      <c r="A27" s="1" t="s">
        <v>18</v>
      </c>
      <c r="B27" s="16">
        <v>2940</v>
      </c>
      <c r="C27" s="16">
        <v>8820.0019109982495</v>
      </c>
      <c r="D27" s="16">
        <v>2940</v>
      </c>
      <c r="E27" s="20">
        <v>2940</v>
      </c>
      <c r="F27" s="38">
        <v>2940</v>
      </c>
      <c r="G27" s="26">
        <v>2940</v>
      </c>
      <c r="H27" s="16">
        <v>2940</v>
      </c>
      <c r="I27" s="20">
        <v>2940</v>
      </c>
      <c r="J27" s="38">
        <v>2940</v>
      </c>
      <c r="K27" s="26">
        <v>2940</v>
      </c>
      <c r="L27" s="16">
        <v>2940</v>
      </c>
      <c r="M27" s="20">
        <v>2940</v>
      </c>
      <c r="N27" s="38">
        <v>2940</v>
      </c>
      <c r="O27" s="26">
        <v>2940</v>
      </c>
      <c r="P27" s="16">
        <v>2940</v>
      </c>
      <c r="Q27" s="32">
        <v>0</v>
      </c>
      <c r="R27" s="38">
        <v>0</v>
      </c>
      <c r="S27" s="26">
        <v>2450</v>
      </c>
      <c r="T27" s="16">
        <v>2450</v>
      </c>
      <c r="U27" s="32">
        <v>2450</v>
      </c>
      <c r="V27" s="32">
        <v>2450</v>
      </c>
      <c r="W27" s="32">
        <v>9.9999997764825818E-6</v>
      </c>
      <c r="X27" s="32">
        <v>9.9999997764825818E-6</v>
      </c>
      <c r="Y27" s="32">
        <v>9.9999997764825818E-6</v>
      </c>
      <c r="Z27" s="32">
        <v>9.9999997764825818E-6</v>
      </c>
      <c r="AA27" s="32">
        <v>9.9999997764825818E-6</v>
      </c>
      <c r="AB27" s="32">
        <v>9.9999997764825818E-6</v>
      </c>
      <c r="AC27" s="32">
        <v>9.9999997764825818E-6</v>
      </c>
      <c r="AD27" s="32">
        <v>9.9999997764825818E-6</v>
      </c>
      <c r="AE27" s="32">
        <v>9.9999997764825818E-6</v>
      </c>
      <c r="AF27" s="32">
        <v>9.9999997764825818E-6</v>
      </c>
      <c r="AG27" s="32">
        <v>9.9999997764825818E-6</v>
      </c>
      <c r="AH27" s="32"/>
      <c r="AI27" s="32"/>
      <c r="AJ27" s="32"/>
      <c r="AK27" s="32"/>
      <c r="AL27" s="32"/>
      <c r="AM27" s="32"/>
      <c r="AN27" s="32"/>
      <c r="AO27" s="32"/>
      <c r="AP27" s="32"/>
      <c r="AQ27" s="32">
        <v>0</v>
      </c>
    </row>
    <row r="28" spans="1:43" x14ac:dyDescent="0.3">
      <c r="A28" s="1" t="s">
        <v>19</v>
      </c>
      <c r="B28" s="16">
        <v>14569.803058819061</v>
      </c>
      <c r="C28" s="16">
        <v>14445.67864358</v>
      </c>
      <c r="D28" s="16">
        <v>20088.801925641023</v>
      </c>
      <c r="E28" s="20">
        <v>23888.956161094175</v>
      </c>
      <c r="F28" s="38">
        <v>24555.232285519996</v>
      </c>
      <c r="G28" s="26">
        <v>24324.473113879998</v>
      </c>
      <c r="H28" s="16">
        <v>24458.137872349998</v>
      </c>
      <c r="I28" s="20">
        <v>14865.49424706</v>
      </c>
      <c r="J28" s="38">
        <v>14865.49424706</v>
      </c>
      <c r="K28" s="26">
        <v>14865.49424706</v>
      </c>
      <c r="L28" s="16">
        <v>14865.49424706</v>
      </c>
      <c r="M28" s="20">
        <v>14277.49424706</v>
      </c>
      <c r="N28" s="38">
        <v>11925.49424706</v>
      </c>
      <c r="O28" s="26">
        <v>11337.49043</v>
      </c>
      <c r="P28" s="16">
        <v>11925.49043</v>
      </c>
      <c r="Q28" s="32">
        <v>11925.49043</v>
      </c>
      <c r="R28" s="38">
        <v>11760</v>
      </c>
      <c r="S28" s="26">
        <v>9310</v>
      </c>
      <c r="T28" s="16">
        <v>9310</v>
      </c>
      <c r="U28" s="32">
        <v>9310</v>
      </c>
      <c r="V28" s="32">
        <v>2940</v>
      </c>
      <c r="W28" s="32">
        <v>2940</v>
      </c>
      <c r="X28" s="32">
        <v>2940</v>
      </c>
      <c r="Y28" s="32">
        <v>2940</v>
      </c>
      <c r="Z28" s="32">
        <v>2940</v>
      </c>
      <c r="AA28" s="32">
        <v>2940</v>
      </c>
      <c r="AB28" s="32">
        <v>2940</v>
      </c>
      <c r="AC28" s="32">
        <v>2940</v>
      </c>
      <c r="AD28" s="32">
        <v>3360.3505099999998</v>
      </c>
      <c r="AE28" s="32">
        <v>3360.3505099999998</v>
      </c>
      <c r="AF28" s="32">
        <v>3360.3505099999998</v>
      </c>
      <c r="AG28" s="32">
        <v>3360.3505099999998</v>
      </c>
      <c r="AH28" s="32">
        <v>3360.3505099999998</v>
      </c>
      <c r="AI28" s="32">
        <v>3360.3505099999998</v>
      </c>
      <c r="AJ28" s="32">
        <v>3364.1505099999999</v>
      </c>
      <c r="AK28" s="32">
        <v>420.35050999999976</v>
      </c>
      <c r="AL28" s="32">
        <v>2940</v>
      </c>
      <c r="AM28" s="32">
        <v>2940</v>
      </c>
      <c r="AN28" s="32">
        <v>2940</v>
      </c>
      <c r="AO28" s="32">
        <v>2940</v>
      </c>
      <c r="AP28" s="32">
        <v>420.35050999999999</v>
      </c>
      <c r="AQ28" s="32">
        <v>420.35050999999976</v>
      </c>
    </row>
    <row r="29" spans="1:43" x14ac:dyDescent="0.3">
      <c r="A29" s="1" t="s">
        <v>20</v>
      </c>
      <c r="B29" s="16">
        <v>179525.38</v>
      </c>
      <c r="C29" s="16">
        <v>122500</v>
      </c>
      <c r="D29" s="16">
        <v>77826.559999999998</v>
      </c>
      <c r="E29" s="20">
        <v>74870.074999999997</v>
      </c>
      <c r="F29" s="38">
        <v>58135.37</v>
      </c>
      <c r="G29" s="26">
        <v>95842.078888890013</v>
      </c>
      <c r="H29" s="16">
        <v>91003.85138889002</v>
      </c>
      <c r="I29" s="20">
        <v>90671.738888890017</v>
      </c>
      <c r="J29" s="38">
        <v>53797.8125</v>
      </c>
      <c r="K29" s="26">
        <v>89688.823036850008</v>
      </c>
      <c r="L29" s="16">
        <v>75119.348036850002</v>
      </c>
      <c r="M29" s="20">
        <v>95280.709106149996</v>
      </c>
      <c r="N29" s="38">
        <v>117364.92627829999</v>
      </c>
      <c r="O29" s="26">
        <v>101033.22260999998</v>
      </c>
      <c r="P29" s="16">
        <v>107144.63260999999</v>
      </c>
      <c r="Q29" s="32">
        <v>106943.03260999998</v>
      </c>
      <c r="R29" s="38">
        <v>118923.65381999999</v>
      </c>
      <c r="S29" s="26">
        <v>502323.92139000003</v>
      </c>
      <c r="T29" s="16">
        <v>458168.01139000006</v>
      </c>
      <c r="U29" s="32">
        <v>458168.01139000006</v>
      </c>
      <c r="V29" s="32">
        <v>616372.09301999991</v>
      </c>
      <c r="W29" s="32">
        <v>483000</v>
      </c>
      <c r="X29" s="32">
        <v>483000</v>
      </c>
      <c r="Y29" s="32">
        <v>434517.73986000003</v>
      </c>
      <c r="Z29" s="32">
        <v>434517.73986000003</v>
      </c>
      <c r="AA29" s="32">
        <v>463567.63703999994</v>
      </c>
      <c r="AB29" s="32">
        <v>484263.65477999998</v>
      </c>
      <c r="AC29" s="32">
        <v>484263.65477999998</v>
      </c>
      <c r="AD29" s="32">
        <v>714684.09840999998</v>
      </c>
      <c r="AE29" s="32">
        <v>488313.73586000002</v>
      </c>
      <c r="AF29" s="32">
        <v>526280.32195000001</v>
      </c>
      <c r="AG29" s="32">
        <v>467580.68823000003</v>
      </c>
      <c r="AH29" s="32">
        <v>657448.98993000004</v>
      </c>
      <c r="AI29" s="32">
        <v>617482.29551000008</v>
      </c>
      <c r="AJ29" s="32">
        <v>616898.28391999996</v>
      </c>
      <c r="AK29" s="32">
        <v>882157.33154000004</v>
      </c>
      <c r="AL29" s="32">
        <v>668339.37981000007</v>
      </c>
      <c r="AM29" s="32">
        <v>719545.81138000009</v>
      </c>
      <c r="AN29" s="32">
        <v>719440.20146999997</v>
      </c>
      <c r="AO29" s="32">
        <v>647301.9230800001</v>
      </c>
      <c r="AP29" s="32">
        <v>645943.39623000007</v>
      </c>
      <c r="AQ29" s="32">
        <v>606512.71616000007</v>
      </c>
    </row>
    <row r="30" spans="1:43" x14ac:dyDescent="0.3">
      <c r="A30" s="1" t="s">
        <v>21</v>
      </c>
      <c r="B30" s="16">
        <v>0</v>
      </c>
      <c r="C30" s="16">
        <v>370.25</v>
      </c>
      <c r="D30" s="16">
        <v>454.77499999999998</v>
      </c>
      <c r="E30" s="20">
        <v>456.98500000000001</v>
      </c>
      <c r="F30" s="38">
        <v>479.03500000000003</v>
      </c>
      <c r="G30" s="26">
        <v>479.03500000000003</v>
      </c>
      <c r="H30" s="16">
        <v>479.03500000000003</v>
      </c>
      <c r="I30" s="20">
        <v>479.03500000000003</v>
      </c>
      <c r="J30" s="38">
        <v>479.03500000000003</v>
      </c>
      <c r="K30" s="26">
        <v>479.03500000000003</v>
      </c>
      <c r="L30" s="16">
        <v>479.03500000000003</v>
      </c>
      <c r="M30" s="20">
        <v>479.03500000000003</v>
      </c>
      <c r="N30" s="38">
        <v>479.03500000000003</v>
      </c>
      <c r="O30" s="26">
        <v>450.86</v>
      </c>
      <c r="P30" s="16">
        <v>394.51</v>
      </c>
      <c r="Q30" s="32">
        <v>394.51</v>
      </c>
      <c r="R30" s="38">
        <v>389.55</v>
      </c>
      <c r="S30" s="26">
        <v>389.55</v>
      </c>
      <c r="T30" s="16">
        <v>389.55</v>
      </c>
      <c r="U30" s="32">
        <v>389.55</v>
      </c>
      <c r="V30" s="32">
        <v>389.55</v>
      </c>
      <c r="W30" s="32">
        <v>389.55</v>
      </c>
      <c r="X30" s="32">
        <v>389.55</v>
      </c>
      <c r="Y30" s="32">
        <v>1614.55</v>
      </c>
      <c r="Z30" s="32">
        <v>1614.55</v>
      </c>
      <c r="AA30" s="32">
        <v>1614.55</v>
      </c>
      <c r="AB30" s="32">
        <v>1614.55</v>
      </c>
      <c r="AC30" s="32">
        <v>1614.55</v>
      </c>
      <c r="AD30" s="32">
        <v>1614.55</v>
      </c>
      <c r="AE30" s="32">
        <v>1614.55</v>
      </c>
      <c r="AF30" s="32">
        <v>1614.55</v>
      </c>
      <c r="AG30" s="32">
        <v>1614.55</v>
      </c>
      <c r="AH30" s="32">
        <v>1614.55</v>
      </c>
      <c r="AI30" s="32">
        <v>1614.55</v>
      </c>
      <c r="AJ30" s="32">
        <v>1617</v>
      </c>
      <c r="AK30" s="32">
        <v>1617</v>
      </c>
      <c r="AL30" s="32">
        <v>1617</v>
      </c>
      <c r="AM30" s="32">
        <v>1617</v>
      </c>
      <c r="AN30" s="32">
        <v>1617</v>
      </c>
      <c r="AO30" s="32">
        <v>1617</v>
      </c>
      <c r="AP30" s="32">
        <v>1617</v>
      </c>
      <c r="AQ30" s="32">
        <v>1637.2125000000001</v>
      </c>
    </row>
    <row r="31" spans="1:43" x14ac:dyDescent="0.3">
      <c r="A31" s="1" t="s">
        <v>22</v>
      </c>
      <c r="B31" s="16">
        <v>0</v>
      </c>
      <c r="C31" s="16">
        <v>0</v>
      </c>
      <c r="D31" s="16">
        <v>0</v>
      </c>
      <c r="E31" s="20">
        <v>0</v>
      </c>
      <c r="F31" s="38">
        <v>0</v>
      </c>
      <c r="G31" s="26">
        <v>0</v>
      </c>
      <c r="H31" s="16">
        <v>0</v>
      </c>
      <c r="I31" s="20">
        <v>0</v>
      </c>
      <c r="J31" s="38">
        <v>0</v>
      </c>
      <c r="K31" s="26">
        <v>0</v>
      </c>
      <c r="L31" s="16">
        <v>0</v>
      </c>
      <c r="M31" s="20">
        <v>0</v>
      </c>
      <c r="N31" s="38">
        <v>0</v>
      </c>
      <c r="O31" s="26">
        <v>0</v>
      </c>
      <c r="P31" s="16">
        <v>0</v>
      </c>
      <c r="Q31" s="32">
        <v>0</v>
      </c>
      <c r="R31" s="38">
        <v>0</v>
      </c>
      <c r="S31" s="26">
        <v>0</v>
      </c>
      <c r="T31" s="16">
        <v>0</v>
      </c>
      <c r="U31" s="32">
        <v>0</v>
      </c>
      <c r="V31" s="32">
        <v>0</v>
      </c>
      <c r="W31" s="32">
        <v>0</v>
      </c>
      <c r="X31" s="32">
        <v>0</v>
      </c>
      <c r="Y31" s="32">
        <v>0</v>
      </c>
      <c r="Z31" s="32">
        <v>0</v>
      </c>
      <c r="AA31" s="32">
        <v>0</v>
      </c>
      <c r="AB31" s="32">
        <v>0</v>
      </c>
      <c r="AC31" s="32">
        <v>0</v>
      </c>
      <c r="AD31" s="32">
        <v>0</v>
      </c>
      <c r="AE31" s="32">
        <v>0</v>
      </c>
      <c r="AF31" s="32">
        <v>0</v>
      </c>
      <c r="AG31" s="32">
        <v>0</v>
      </c>
      <c r="AH31" s="32">
        <v>0</v>
      </c>
      <c r="AI31" s="32">
        <v>0</v>
      </c>
      <c r="AJ31" s="32">
        <v>0</v>
      </c>
      <c r="AK31" s="32">
        <v>0</v>
      </c>
      <c r="AL31" s="32">
        <v>0</v>
      </c>
      <c r="AM31" s="32">
        <v>0</v>
      </c>
      <c r="AN31" s="32">
        <v>0</v>
      </c>
      <c r="AO31" s="32">
        <v>0</v>
      </c>
      <c r="AP31" s="32">
        <v>0</v>
      </c>
      <c r="AQ31" s="32">
        <v>0</v>
      </c>
    </row>
    <row r="32" spans="1:43" x14ac:dyDescent="0.3">
      <c r="A32" s="2" t="s">
        <v>23</v>
      </c>
      <c r="B32" s="16">
        <v>0</v>
      </c>
      <c r="C32" s="16">
        <v>370.25</v>
      </c>
      <c r="D32" s="16">
        <v>454.77499999999998</v>
      </c>
      <c r="E32" s="20">
        <v>456.98500000000001</v>
      </c>
      <c r="F32" s="38">
        <v>479.03500000000003</v>
      </c>
      <c r="G32" s="26">
        <v>479.03500000000003</v>
      </c>
      <c r="H32" s="16">
        <v>479.03500000000003</v>
      </c>
      <c r="I32" s="20">
        <v>479.03500000000003</v>
      </c>
      <c r="J32" s="38">
        <v>479.03500000000003</v>
      </c>
      <c r="K32" s="26">
        <v>479.03500000000003</v>
      </c>
      <c r="L32" s="16">
        <v>479.03500000000003</v>
      </c>
      <c r="M32" s="20">
        <v>479.03500000000003</v>
      </c>
      <c r="N32" s="38">
        <v>479.03500000000003</v>
      </c>
      <c r="O32" s="26">
        <v>450.86</v>
      </c>
      <c r="P32" s="16">
        <v>394.51</v>
      </c>
      <c r="Q32" s="32">
        <v>394.51</v>
      </c>
      <c r="R32" s="38">
        <v>389.55</v>
      </c>
      <c r="S32" s="26">
        <v>389.55</v>
      </c>
      <c r="T32" s="16">
        <v>389.55</v>
      </c>
      <c r="U32" s="32">
        <v>389.55</v>
      </c>
      <c r="V32" s="32">
        <v>389.55</v>
      </c>
      <c r="W32" s="32">
        <v>389.55</v>
      </c>
      <c r="X32" s="32">
        <v>389.55</v>
      </c>
      <c r="Y32" s="32">
        <v>1614.55</v>
      </c>
      <c r="Z32" s="32">
        <v>1614.55</v>
      </c>
      <c r="AA32" s="32">
        <v>1614.55</v>
      </c>
      <c r="AB32" s="32">
        <v>1614.55</v>
      </c>
      <c r="AC32" s="32">
        <v>1614.55</v>
      </c>
      <c r="AD32" s="32">
        <v>1614.55</v>
      </c>
      <c r="AE32" s="32">
        <v>1614.55</v>
      </c>
      <c r="AF32" s="32">
        <v>1614.55</v>
      </c>
      <c r="AG32" s="32">
        <v>1614.55</v>
      </c>
      <c r="AH32" s="32">
        <v>1614.55</v>
      </c>
      <c r="AI32" s="32">
        <v>1614.55</v>
      </c>
      <c r="AJ32" s="32">
        <v>1617</v>
      </c>
      <c r="AK32" s="32">
        <v>1617</v>
      </c>
      <c r="AL32" s="32">
        <v>1617</v>
      </c>
      <c r="AM32" s="32">
        <v>1617</v>
      </c>
      <c r="AN32" s="32">
        <v>1617</v>
      </c>
      <c r="AO32" s="32">
        <v>1617</v>
      </c>
      <c r="AP32" s="32">
        <v>1617</v>
      </c>
      <c r="AQ32" s="32">
        <v>1637.2125000000001</v>
      </c>
    </row>
    <row r="33" spans="1:43" x14ac:dyDescent="0.3">
      <c r="A33" s="3"/>
      <c r="B33" s="18"/>
      <c r="C33" s="18"/>
      <c r="D33" s="18"/>
      <c r="E33" s="21">
        <v>0</v>
      </c>
      <c r="F33" s="39"/>
      <c r="G33" s="27"/>
      <c r="H33" s="18"/>
      <c r="I33" s="21"/>
      <c r="J33" s="39"/>
      <c r="K33" s="27"/>
      <c r="L33" s="18"/>
      <c r="M33" s="21"/>
      <c r="N33" s="39"/>
      <c r="O33" s="27"/>
      <c r="P33" s="18"/>
      <c r="Q33" s="33"/>
      <c r="R33" s="39"/>
      <c r="S33" s="27"/>
      <c r="T33" s="18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>
        <v>0</v>
      </c>
      <c r="AI33" s="33">
        <v>0</v>
      </c>
      <c r="AJ33" s="33">
        <v>0</v>
      </c>
      <c r="AK33" s="33">
        <v>0</v>
      </c>
      <c r="AL33" s="33">
        <v>0</v>
      </c>
      <c r="AM33" s="33">
        <v>0</v>
      </c>
      <c r="AN33" s="33">
        <v>0</v>
      </c>
      <c r="AO33" s="33">
        <v>0</v>
      </c>
      <c r="AP33" s="33">
        <v>0</v>
      </c>
      <c r="AQ33" s="33">
        <v>0</v>
      </c>
    </row>
    <row r="34" spans="1:43" x14ac:dyDescent="0.3">
      <c r="A34" s="11" t="s">
        <v>24</v>
      </c>
      <c r="B34" s="14">
        <v>336220.06423598999</v>
      </c>
      <c r="C34" s="14">
        <v>369797.39760664292</v>
      </c>
      <c r="D34" s="14">
        <v>572118.43783463188</v>
      </c>
      <c r="E34" s="22">
        <v>613360.89370222006</v>
      </c>
      <c r="F34" s="40">
        <v>488314.14331751008</v>
      </c>
      <c r="G34" s="28">
        <v>504482.00228949013</v>
      </c>
      <c r="H34" s="14">
        <v>500593.86050575</v>
      </c>
      <c r="I34" s="22">
        <v>391261.14297241002</v>
      </c>
      <c r="J34" s="40">
        <v>402236.39384258998</v>
      </c>
      <c r="K34" s="28">
        <v>398345.75925748993</v>
      </c>
      <c r="L34" s="14">
        <v>398169.61349238001</v>
      </c>
      <c r="M34" s="22">
        <v>405954.22498946998</v>
      </c>
      <c r="N34" s="40">
        <v>395507.21808584995</v>
      </c>
      <c r="O34" s="28">
        <v>399436.79435000004</v>
      </c>
      <c r="P34" s="14">
        <v>387115.7707400003</v>
      </c>
      <c r="Q34" s="34">
        <v>359707.53146000003</v>
      </c>
      <c r="R34" s="40">
        <v>355213.71910000022</v>
      </c>
      <c r="S34" s="28">
        <v>350790.2237200003</v>
      </c>
      <c r="T34" s="14">
        <v>344836.6532</v>
      </c>
      <c r="U34" s="34">
        <v>342365.68622000003</v>
      </c>
      <c r="V34" s="34">
        <v>338169.47634054994</v>
      </c>
      <c r="W34" s="34">
        <v>351668.63309964293</v>
      </c>
      <c r="X34" s="34">
        <v>345602.71526588133</v>
      </c>
      <c r="Y34" s="34">
        <v>340830.4984299991</v>
      </c>
      <c r="Z34" s="34">
        <v>340830.4984299991</v>
      </c>
      <c r="AA34" s="34">
        <v>339210.01415000076</v>
      </c>
      <c r="AB34" s="34">
        <v>351781.34170000046</v>
      </c>
      <c r="AC34" s="34">
        <v>351781.34170000046</v>
      </c>
      <c r="AD34" s="34">
        <v>352540.34674000071</v>
      </c>
      <c r="AE34" s="34">
        <v>351242.02186999732</v>
      </c>
      <c r="AF34" s="34">
        <v>346124.51035000168</v>
      </c>
      <c r="AG34" s="34">
        <v>349106.68826999731</v>
      </c>
      <c r="AH34" s="34">
        <v>308944.08259999932</v>
      </c>
      <c r="AI34" s="34">
        <v>304954.58888999722</v>
      </c>
      <c r="AJ34" s="34">
        <v>305454.67430634011</v>
      </c>
      <c r="AK34" s="34">
        <v>311196.38561634149</v>
      </c>
      <c r="AL34" s="34">
        <v>307514.13603633846</v>
      </c>
      <c r="AM34" s="34">
        <v>305849.87327633734</v>
      </c>
      <c r="AN34" s="34">
        <v>306038.81154634012</v>
      </c>
      <c r="AO34" s="34">
        <v>311000.97012633947</v>
      </c>
      <c r="AP34" s="34">
        <v>318762.33798633999</v>
      </c>
      <c r="AQ34" s="34">
        <v>320711.18459634058</v>
      </c>
    </row>
    <row r="35" spans="1:43" x14ac:dyDescent="0.3">
      <c r="A35" s="3"/>
      <c r="B35" s="18"/>
      <c r="C35" s="18"/>
      <c r="D35" s="18"/>
      <c r="E35" s="21"/>
      <c r="F35" s="39"/>
      <c r="G35" s="27"/>
      <c r="H35" s="18"/>
      <c r="I35" s="21"/>
      <c r="J35" s="39"/>
      <c r="K35" s="27"/>
      <c r="L35" s="18"/>
      <c r="M35" s="21"/>
      <c r="N35" s="39"/>
      <c r="O35" s="27"/>
      <c r="P35" s="18"/>
      <c r="Q35" s="33"/>
      <c r="R35" s="39"/>
      <c r="S35" s="27"/>
      <c r="T35" s="18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>
        <v>0</v>
      </c>
      <c r="AI35" s="33">
        <v>0</v>
      </c>
      <c r="AJ35" s="33">
        <v>0</v>
      </c>
      <c r="AK35" s="33">
        <v>0</v>
      </c>
      <c r="AL35" s="33">
        <v>0</v>
      </c>
      <c r="AM35" s="33">
        <v>0</v>
      </c>
      <c r="AN35" s="33">
        <v>0</v>
      </c>
      <c r="AO35" s="33">
        <v>0</v>
      </c>
      <c r="AP35" s="33">
        <v>0</v>
      </c>
      <c r="AQ35" s="33">
        <v>0</v>
      </c>
    </row>
    <row r="36" spans="1:43" x14ac:dyDescent="0.3">
      <c r="A36" s="11" t="s">
        <v>25</v>
      </c>
      <c r="B36" s="14">
        <v>119260.13460636443</v>
      </c>
      <c r="C36" s="14">
        <v>143406.30946643476</v>
      </c>
      <c r="D36" s="14">
        <v>97759.81547524393</v>
      </c>
      <c r="E36" s="22">
        <v>220681.79009674679</v>
      </c>
      <c r="F36" s="40">
        <v>258517.11745062916</v>
      </c>
      <c r="G36" s="28">
        <v>261863.97869751664</v>
      </c>
      <c r="H36" s="14">
        <v>262746.88790548313</v>
      </c>
      <c r="I36" s="22">
        <v>223909.92037648291</v>
      </c>
      <c r="J36" s="40">
        <v>254155.36360366939</v>
      </c>
      <c r="K36" s="28">
        <v>218028.75474371968</v>
      </c>
      <c r="L36" s="14">
        <v>222741.40221319921</v>
      </c>
      <c r="M36" s="22">
        <v>235110.29594380784</v>
      </c>
      <c r="N36" s="40">
        <v>233055.06788194107</v>
      </c>
      <c r="O36" s="28">
        <v>252353.63361212279</v>
      </c>
      <c r="P36" s="14">
        <v>239684.84045247443</v>
      </c>
      <c r="Q36" s="34">
        <v>232802.30434011674</v>
      </c>
      <c r="R36" s="40">
        <v>211631.23486177507</v>
      </c>
      <c r="S36" s="28">
        <v>215321.87111994886</v>
      </c>
      <c r="T36" s="14">
        <v>220862.70880050579</v>
      </c>
      <c r="U36" s="34">
        <v>235043.63611573298</v>
      </c>
      <c r="V36" s="34">
        <v>185392.98279488919</v>
      </c>
      <c r="W36" s="34">
        <v>193799.51677334786</v>
      </c>
      <c r="X36" s="34">
        <v>176987.57663989448</v>
      </c>
      <c r="Y36" s="34">
        <v>176097.47859654672</v>
      </c>
      <c r="Z36" s="34">
        <v>176097.47859654672</v>
      </c>
      <c r="AA36" s="34">
        <v>194146.69159375655</v>
      </c>
      <c r="AB36" s="34">
        <v>176309.43703830484</v>
      </c>
      <c r="AC36" s="34">
        <v>176309.43703830484</v>
      </c>
      <c r="AD36" s="34">
        <v>183516.45067044071</v>
      </c>
      <c r="AE36" s="34">
        <v>174349.60273227777</v>
      </c>
      <c r="AF36" s="34">
        <v>178621.03346516847</v>
      </c>
      <c r="AG36" s="34">
        <v>180841.73675743409</v>
      </c>
      <c r="AH36" s="34">
        <v>137608.74762365193</v>
      </c>
      <c r="AI36" s="34">
        <v>133027.81963915293</v>
      </c>
      <c r="AJ36" s="34">
        <v>127145.37381989724</v>
      </c>
      <c r="AK36" s="34">
        <v>145672.86026865206</v>
      </c>
      <c r="AL36" s="34">
        <v>154715.16821341732</v>
      </c>
      <c r="AM36" s="34">
        <v>141431.01635618386</v>
      </c>
      <c r="AN36" s="34">
        <v>132777.86060957855</v>
      </c>
      <c r="AO36" s="34">
        <v>142053.21619995491</v>
      </c>
      <c r="AP36" s="34">
        <v>145328.39986531937</v>
      </c>
      <c r="AQ36" s="34">
        <v>160334.98699520854</v>
      </c>
    </row>
    <row r="37" spans="1:43" x14ac:dyDescent="0.3">
      <c r="A37" s="2" t="s">
        <v>26</v>
      </c>
      <c r="B37" s="16">
        <v>15769.177060350066</v>
      </c>
      <c r="C37" s="16">
        <v>85703.375547240008</v>
      </c>
      <c r="D37" s="16">
        <v>71176.238410080128</v>
      </c>
      <c r="E37" s="20">
        <v>171702.49783714121</v>
      </c>
      <c r="F37" s="38">
        <v>209486.56631849695</v>
      </c>
      <c r="G37" s="26">
        <v>210355.0155274008</v>
      </c>
      <c r="H37" s="16">
        <v>207987.40247494521</v>
      </c>
      <c r="I37" s="20">
        <v>179777.15981544653</v>
      </c>
      <c r="J37" s="38">
        <v>188536.38780806997</v>
      </c>
      <c r="K37" s="26">
        <v>169943.41353864994</v>
      </c>
      <c r="L37" s="16">
        <v>166703.00034310267</v>
      </c>
      <c r="M37" s="20">
        <v>183598.13644262124</v>
      </c>
      <c r="N37" s="38">
        <v>186353.76095790646</v>
      </c>
      <c r="O37" s="26">
        <v>194746.57891436137</v>
      </c>
      <c r="P37" s="16">
        <v>199608.74865430404</v>
      </c>
      <c r="Q37" s="32">
        <v>190413.94385036002</v>
      </c>
      <c r="R37" s="38">
        <v>174492.12165722199</v>
      </c>
      <c r="S37" s="26">
        <v>175073.46220292361</v>
      </c>
      <c r="T37" s="16">
        <v>177403.11752179489</v>
      </c>
      <c r="U37" s="32">
        <v>196059.88353973679</v>
      </c>
      <c r="V37" s="32">
        <v>161378.85348636017</v>
      </c>
      <c r="W37" s="32">
        <v>144290.83394592593</v>
      </c>
      <c r="X37" s="32">
        <v>139193.85865830563</v>
      </c>
      <c r="Y37" s="32">
        <v>138521.43920204096</v>
      </c>
      <c r="Z37" s="32">
        <v>138521.43920204096</v>
      </c>
      <c r="AA37" s="32">
        <v>160342.0717336433</v>
      </c>
      <c r="AB37" s="32">
        <v>153578.49965100366</v>
      </c>
      <c r="AC37" s="32">
        <v>153578.49965100366</v>
      </c>
      <c r="AD37" s="32">
        <v>152373.30326038584</v>
      </c>
      <c r="AE37" s="32">
        <v>159274.53155507095</v>
      </c>
      <c r="AF37" s="32">
        <v>152501.344588548</v>
      </c>
      <c r="AG37" s="32">
        <v>159507.91005507094</v>
      </c>
      <c r="AH37" s="32">
        <v>105060.01616246786</v>
      </c>
      <c r="AI37" s="32">
        <v>111539.96940858467</v>
      </c>
      <c r="AJ37" s="32">
        <v>105179.72120014211</v>
      </c>
      <c r="AK37" s="32">
        <v>108435.94591285966</v>
      </c>
      <c r="AL37" s="32">
        <v>114660.99615812773</v>
      </c>
      <c r="AM37" s="32">
        <v>106612.73585284897</v>
      </c>
      <c r="AN37" s="32">
        <v>100655.50588006841</v>
      </c>
      <c r="AO37" s="32">
        <v>103802.23256552601</v>
      </c>
      <c r="AP37" s="32">
        <v>98383.690954630569</v>
      </c>
      <c r="AQ37" s="32">
        <v>112984.68723872333</v>
      </c>
    </row>
    <row r="38" spans="1:43" x14ac:dyDescent="0.3">
      <c r="A38" s="2" t="s">
        <v>27</v>
      </c>
      <c r="B38" s="16">
        <v>106803.11154602437</v>
      </c>
      <c r="C38" s="16">
        <v>57702.933919194758</v>
      </c>
      <c r="D38" s="16">
        <v>26583.577065163801</v>
      </c>
      <c r="E38" s="20">
        <v>48979.292259605652</v>
      </c>
      <c r="F38" s="38">
        <v>49030.551132132183</v>
      </c>
      <c r="G38" s="26">
        <v>51508.963170115814</v>
      </c>
      <c r="H38" s="16">
        <v>54759.485430537847</v>
      </c>
      <c r="I38" s="20">
        <v>44132.760561036397</v>
      </c>
      <c r="J38" s="38">
        <v>65618.975795599385</v>
      </c>
      <c r="K38" s="26">
        <v>48085.341205069744</v>
      </c>
      <c r="L38" s="16">
        <v>56038.401870096539</v>
      </c>
      <c r="M38" s="20">
        <v>51512.159501186565</v>
      </c>
      <c r="N38" s="38">
        <v>46701.306924034638</v>
      </c>
      <c r="O38" s="26">
        <v>57607.054697761414</v>
      </c>
      <c r="P38" s="16">
        <v>40076.091798170346</v>
      </c>
      <c r="Q38" s="32">
        <v>42388.360489756677</v>
      </c>
      <c r="R38" s="38">
        <v>37139.113204553083</v>
      </c>
      <c r="S38" s="26">
        <v>40248.408917025234</v>
      </c>
      <c r="T38" s="16">
        <v>43459.59127871089</v>
      </c>
      <c r="U38" s="32">
        <v>38983.752575996186</v>
      </c>
      <c r="V38" s="32">
        <v>24014.12930852902</v>
      </c>
      <c r="W38" s="32">
        <v>49508.682827421937</v>
      </c>
      <c r="X38" s="32">
        <v>37793.71798158883</v>
      </c>
      <c r="Y38" s="32">
        <v>37576.039394505744</v>
      </c>
      <c r="Z38" s="32">
        <v>37576.039394505744</v>
      </c>
      <c r="AA38" s="32">
        <v>33804.619860113307</v>
      </c>
      <c r="AB38" s="32">
        <v>22730.93738730119</v>
      </c>
      <c r="AC38" s="32">
        <v>22730.93738730119</v>
      </c>
      <c r="AD38" s="32">
        <v>31143.147410054855</v>
      </c>
      <c r="AE38" s="32">
        <v>15075.071177206828</v>
      </c>
      <c r="AF38" s="32">
        <v>26119.688876620436</v>
      </c>
      <c r="AG38" s="32">
        <v>21333.826702363131</v>
      </c>
      <c r="AH38" s="32">
        <v>32548.731461184067</v>
      </c>
      <c r="AI38" s="32">
        <v>21487.850230568296</v>
      </c>
      <c r="AJ38" s="32">
        <v>21965.65261975511</v>
      </c>
      <c r="AK38" s="32">
        <v>37236.914355792396</v>
      </c>
      <c r="AL38" s="32">
        <v>40054.1720552896</v>
      </c>
      <c r="AM38" s="32">
        <v>34818.2805033349</v>
      </c>
      <c r="AN38" s="32">
        <v>32122.354729510138</v>
      </c>
      <c r="AO38" s="32">
        <v>38250.983634428922</v>
      </c>
      <c r="AP38" s="32">
        <v>46944.708910688802</v>
      </c>
      <c r="AQ38" s="32">
        <v>47350.299756485227</v>
      </c>
    </row>
    <row r="39" spans="1:43" ht="15" thickBot="1" x14ac:dyDescent="0.35">
      <c r="A39" s="2" t="s">
        <v>28</v>
      </c>
      <c r="B39" s="16">
        <v>3312.1540000100003</v>
      </c>
      <c r="C39" s="16">
        <v>0</v>
      </c>
      <c r="D39" s="16">
        <v>0</v>
      </c>
      <c r="E39" s="20">
        <v>0</v>
      </c>
      <c r="F39" s="38">
        <v>0</v>
      </c>
      <c r="G39" s="26">
        <v>0</v>
      </c>
      <c r="H39" s="16">
        <v>0</v>
      </c>
      <c r="I39" s="20">
        <v>0</v>
      </c>
      <c r="J39" s="38">
        <v>0</v>
      </c>
      <c r="K39" s="26">
        <v>0</v>
      </c>
      <c r="L39" s="16">
        <v>0</v>
      </c>
      <c r="M39" s="20">
        <v>0</v>
      </c>
      <c r="N39" s="38">
        <v>0</v>
      </c>
      <c r="O39" s="26">
        <v>0</v>
      </c>
      <c r="P39" s="16">
        <v>0</v>
      </c>
      <c r="Q39" s="32">
        <v>0</v>
      </c>
      <c r="R39" s="38">
        <v>0</v>
      </c>
      <c r="S39" s="26">
        <v>0</v>
      </c>
      <c r="T39" s="16">
        <v>0</v>
      </c>
      <c r="U39" s="32">
        <v>0</v>
      </c>
      <c r="V39" s="32">
        <v>0</v>
      </c>
      <c r="W39" s="32">
        <v>0</v>
      </c>
      <c r="X39" s="32">
        <v>0</v>
      </c>
      <c r="Y39" s="32">
        <v>0</v>
      </c>
      <c r="Z39" s="32">
        <v>0</v>
      </c>
      <c r="AA39" s="32">
        <v>0</v>
      </c>
      <c r="AB39" s="32">
        <v>0</v>
      </c>
      <c r="AC39" s="32">
        <v>0</v>
      </c>
      <c r="AD39" s="32">
        <v>0</v>
      </c>
      <c r="AE39" s="32">
        <v>0</v>
      </c>
      <c r="AF39" s="32">
        <v>0</v>
      </c>
      <c r="AG39" s="32">
        <v>0</v>
      </c>
      <c r="AH39" s="32"/>
      <c r="AI39" s="32"/>
      <c r="AJ39" s="32"/>
      <c r="AK39" s="32"/>
      <c r="AL39" s="32"/>
      <c r="AM39" s="32"/>
      <c r="AN39" s="32"/>
      <c r="AO39" s="32"/>
      <c r="AP39" s="32"/>
      <c r="AQ39" s="32">
        <v>0</v>
      </c>
    </row>
    <row r="40" spans="1:43" ht="15" thickBot="1" x14ac:dyDescent="0.35">
      <c r="A40" s="12" t="s">
        <v>29</v>
      </c>
      <c r="B40" s="9">
        <v>2918552.0657307822</v>
      </c>
      <c r="C40" s="9">
        <v>3807168.8176054023</v>
      </c>
      <c r="D40" s="9">
        <v>4007042.4927586317</v>
      </c>
      <c r="E40" s="24">
        <f>+[1]SISTEMA!C49/1000000</f>
        <v>4573081.9569959799</v>
      </c>
      <c r="F40" s="36">
        <v>4809388.3932791688</v>
      </c>
      <c r="G40" s="30">
        <v>4650959.0042018918</v>
      </c>
      <c r="H40" s="9">
        <v>4565259.2278678166</v>
      </c>
      <c r="I40" s="24">
        <v>4447235.665198857</v>
      </c>
      <c r="J40" s="36">
        <v>4430320.2166302027</v>
      </c>
      <c r="K40" s="30">
        <v>3970660.3984326925</v>
      </c>
      <c r="L40" s="9">
        <v>3903612.9466211456</v>
      </c>
      <c r="M40" s="24">
        <v>4023029.5045515136</v>
      </c>
      <c r="N40" s="36">
        <v>3988076.1514967051</v>
      </c>
      <c r="O40" s="30">
        <v>4079761.3759172722</v>
      </c>
      <c r="P40" s="9">
        <v>4114058.6994696883</v>
      </c>
      <c r="Q40" s="36">
        <v>4264373.8358115256</v>
      </c>
      <c r="R40" s="36">
        <v>4116970.2308001034</v>
      </c>
      <c r="S40" s="30">
        <v>4177486.5158637795</v>
      </c>
      <c r="T40" s="9">
        <v>4238351.5193526866</v>
      </c>
      <c r="U40" s="36">
        <v>4289788.9241001988</v>
      </c>
      <c r="V40" s="36">
        <v>4302616.0181261776</v>
      </c>
      <c r="W40" s="36">
        <v>4456142.1869128263</v>
      </c>
      <c r="X40" s="36">
        <v>4402663.9041226273</v>
      </c>
      <c r="Y40" s="36">
        <v>4488405.8900284655</v>
      </c>
      <c r="Z40" s="36">
        <v>4488405.8900284655</v>
      </c>
      <c r="AA40" s="36">
        <v>4578230.1046937751</v>
      </c>
      <c r="AB40" s="36">
        <v>4512284.10859193</v>
      </c>
      <c r="AC40" s="36">
        <v>4512284.10859193</v>
      </c>
      <c r="AD40" s="36">
        <v>4526785.6754078213</v>
      </c>
      <c r="AE40" s="36">
        <v>4621371.3577725636</v>
      </c>
      <c r="AF40" s="36">
        <v>4619703.0952906394</v>
      </c>
      <c r="AG40" s="36">
        <v>4547283.1862037973</v>
      </c>
      <c r="AH40" s="36">
        <v>5094110.0390478261</v>
      </c>
      <c r="AI40" s="36">
        <v>4850805.2704780428</v>
      </c>
      <c r="AJ40" s="36">
        <v>4862500.9120332403</v>
      </c>
      <c r="AK40" s="36">
        <v>5021558.349774695</v>
      </c>
      <c r="AL40" s="36">
        <v>4635651.1460799091</v>
      </c>
      <c r="AM40" s="36">
        <v>5160927.6627926789</v>
      </c>
      <c r="AN40" s="36">
        <v>5002616.3366255658</v>
      </c>
      <c r="AO40" s="36">
        <v>5233084.0437105363</v>
      </c>
      <c r="AP40" s="36">
        <v>5205783.9242149442</v>
      </c>
      <c r="AQ40" s="36">
        <v>5356860.157449008</v>
      </c>
    </row>
    <row r="41" spans="1:43" ht="9.75" customHeight="1" x14ac:dyDescent="0.3"/>
    <row r="42" spans="1:43" x14ac:dyDescent="0.3">
      <c r="A42" s="5" t="s">
        <v>34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</row>
    <row r="43" spans="1:43" x14ac:dyDescent="0.3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</row>
    <row r="44" spans="1:43" x14ac:dyDescent="0.3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</row>
    <row r="45" spans="1:43" x14ac:dyDescent="0.3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</row>
    <row r="46" spans="1:43" x14ac:dyDescent="0.3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</row>
    <row r="47" spans="1:43" x14ac:dyDescent="0.3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</row>
    <row r="48" spans="1:43" x14ac:dyDescent="0.3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</row>
    <row r="49" spans="1:38" x14ac:dyDescent="0.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</row>
    <row r="50" spans="1:38" x14ac:dyDescent="0.3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</row>
    <row r="51" spans="1:38" x14ac:dyDescent="0.3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</row>
    <row r="52" spans="1:38" x14ac:dyDescent="0.3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</row>
    <row r="53" spans="1:38" x14ac:dyDescent="0.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</row>
    <row r="54" spans="1:38" x14ac:dyDescent="0.3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</row>
    <row r="55" spans="1:38" x14ac:dyDescent="0.3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</row>
    <row r="56" spans="1:38" x14ac:dyDescent="0.3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</row>
    <row r="57" spans="1:38" x14ac:dyDescent="0.3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</row>
    <row r="58" spans="1:38" x14ac:dyDescent="0.3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</row>
    <row r="59" spans="1:38" x14ac:dyDescent="0.3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</row>
    <row r="60" spans="1:38" x14ac:dyDescent="0.3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</row>
    <row r="61" spans="1:38" x14ac:dyDescent="0.3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</row>
    <row r="62" spans="1:38" x14ac:dyDescent="0.3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</row>
    <row r="63" spans="1:38" x14ac:dyDescent="0.3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</row>
    <row r="64" spans="1:38" x14ac:dyDescent="0.3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</row>
    <row r="65" spans="1:38" x14ac:dyDescent="0.3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</row>
    <row r="66" spans="1:38" x14ac:dyDescent="0.3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</row>
    <row r="67" spans="1:38" x14ac:dyDescent="0.3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</row>
  </sheetData>
  <mergeCells count="44">
    <mergeCell ref="AM6:AM7"/>
    <mergeCell ref="AH6:AH7"/>
    <mergeCell ref="AL6:AL7"/>
    <mergeCell ref="AK6:AK7"/>
    <mergeCell ref="AJ6:AJ7"/>
    <mergeCell ref="L6:L7"/>
    <mergeCell ref="G6:G7"/>
    <mergeCell ref="U6:U7"/>
    <mergeCell ref="AE6:AE7"/>
    <mergeCell ref="AD6:AD7"/>
    <mergeCell ref="W6:W7"/>
    <mergeCell ref="V6:V7"/>
    <mergeCell ref="AF6:AF7"/>
    <mergeCell ref="AG6:AG7"/>
    <mergeCell ref="A3:Q5"/>
    <mergeCell ref="M6:M7"/>
    <mergeCell ref="N6:N7"/>
    <mergeCell ref="O6:O7"/>
    <mergeCell ref="P6:P7"/>
    <mergeCell ref="Q6:Q7"/>
    <mergeCell ref="A6:A7"/>
    <mergeCell ref="B6:B7"/>
    <mergeCell ref="C6:C7"/>
    <mergeCell ref="D6:D7"/>
    <mergeCell ref="E6:E7"/>
    <mergeCell ref="I6:I7"/>
    <mergeCell ref="J6:J7"/>
    <mergeCell ref="K6:K7"/>
    <mergeCell ref="AQ6:AQ7"/>
    <mergeCell ref="AP6:AP7"/>
    <mergeCell ref="AO6:AO7"/>
    <mergeCell ref="F6:F7"/>
    <mergeCell ref="AB6:AB7"/>
    <mergeCell ref="Y6:Y7"/>
    <mergeCell ref="X6:X7"/>
    <mergeCell ref="AC6:AC7"/>
    <mergeCell ref="AA6:AA7"/>
    <mergeCell ref="Z6:Z7"/>
    <mergeCell ref="H6:H7"/>
    <mergeCell ref="T6:T7"/>
    <mergeCell ref="S6:S7"/>
    <mergeCell ref="R6:R7"/>
    <mergeCell ref="AN6:AN7"/>
    <mergeCell ref="AI6:AI7"/>
  </mergeCells>
  <pageMargins left="0.7" right="0.7" top="0.75" bottom="0.75" header="0.3" footer="0.3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Activo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Ayagi Dias</dc:creator>
  <cp:lastModifiedBy>Josselene Fernandes Jordão</cp:lastModifiedBy>
  <cp:lastPrinted>2017-08-18T08:36:06Z</cp:lastPrinted>
  <dcterms:created xsi:type="dcterms:W3CDTF">2015-07-08T15:14:01Z</dcterms:created>
  <dcterms:modified xsi:type="dcterms:W3CDTF">2025-02-14T10:30:10Z</dcterms:modified>
</cp:coreProperties>
</file>